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rfcinco-my.sharepoint.com/personal/bramos_trf5_jus_br/Documents/Seção de Acompanhamento Contábil/EXECUÇÃO ORÇAMENTARIO - PROGRMA E AÇÃO/"/>
    </mc:Choice>
  </mc:AlternateContent>
  <bookViews>
    <workbookView xWindow="0" yWindow="0" windowWidth="21600" windowHeight="9600"/>
  </bookViews>
  <sheets>
    <sheet name="RELATÓRIO DE GESTAO - PROGRAMAS" sheetId="1" r:id="rId1"/>
  </sheets>
  <calcPr calcId="162913"/>
</workbook>
</file>

<file path=xl/calcChain.xml><?xml version="1.0" encoding="utf-8"?>
<calcChain xmlns="http://schemas.openxmlformats.org/spreadsheetml/2006/main">
  <c r="H85" i="1" l="1"/>
  <c r="I85" i="1"/>
  <c r="J85" i="1"/>
  <c r="K85" i="1"/>
  <c r="L85" i="1"/>
  <c r="M85" i="1"/>
  <c r="N85" i="1"/>
  <c r="O85" i="1"/>
  <c r="P85" i="1"/>
  <c r="Q85" i="1"/>
  <c r="R85" i="1"/>
  <c r="S85" i="1"/>
  <c r="G85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" i="1"/>
</calcChain>
</file>

<file path=xl/sharedStrings.xml><?xml version="1.0" encoding="utf-8"?>
<sst xmlns="http://schemas.openxmlformats.org/spreadsheetml/2006/main" count="509" uniqueCount="84">
  <si>
    <t>Tribunal Regional Federal da 5ª Região
Subsecretaria de Orçamento e Finanças
Seção de Acompanhamento Contábil</t>
  </si>
  <si>
    <t>RELATÓRIO DE GESTAO - PROGRAMAS - AÇÃO - PROJETO - ATIVIDADE</t>
  </si>
  <si>
    <t>Programa Governo Código</t>
  </si>
  <si>
    <t>Programa Governo Nome</t>
  </si>
  <si>
    <t>Ação Governo Código</t>
  </si>
  <si>
    <t>Ação Governo Nome</t>
  </si>
  <si>
    <t>Indicador Ação Governo</t>
  </si>
  <si>
    <t>Mês Lançamento</t>
  </si>
  <si>
    <t>JAN/2021</t>
  </si>
  <si>
    <t>FEV/2021</t>
  </si>
  <si>
    <t>MAR/2021</t>
  </si>
  <si>
    <t>ABR/2021</t>
  </si>
  <si>
    <t>MAI/2021</t>
  </si>
  <si>
    <t>JUN/2021</t>
  </si>
  <si>
    <t>JUL/2021</t>
  </si>
  <si>
    <t>AGO/2021</t>
  </si>
  <si>
    <t>SET/2021</t>
  </si>
  <si>
    <t>OUT/2021</t>
  </si>
  <si>
    <t>NOV/2021</t>
  </si>
  <si>
    <t>DEZ/2021</t>
  </si>
  <si>
    <t>Item Informação</t>
  </si>
  <si>
    <t>LIQUIDACOES TOTAIS (EXERCICIO E RPNP)</t>
  </si>
  <si>
    <t>UG Executora</t>
  </si>
  <si>
    <t>Movim. Líquido - Moeda Origem (Item Informação)</t>
  </si>
  <si>
    <t>0033</t>
  </si>
  <si>
    <t>PROGRAMA DE GESTAO E MANUTENCAO DO PODER JUDICIARIO</t>
  </si>
  <si>
    <t>0181</t>
  </si>
  <si>
    <t>APOSENTADORIAS E PENSOES CIVIS DA UNIAO</t>
  </si>
  <si>
    <t>OPERACOES ESPECIAIS</t>
  </si>
  <si>
    <t>090006</t>
  </si>
  <si>
    <t>090007</t>
  </si>
  <si>
    <t>090008</t>
  </si>
  <si>
    <t>090009</t>
  </si>
  <si>
    <t>090010</t>
  </si>
  <si>
    <t>090011</t>
  </si>
  <si>
    <t>090031</t>
  </si>
  <si>
    <t>09HB</t>
  </si>
  <si>
    <t>CONTRIBUICAO DA UNIAO, DE SUAS AUTARQUIAS E FUNDACOES PARA O</t>
  </si>
  <si>
    <t>12SI</t>
  </si>
  <si>
    <t>REFORMA DO EDIFICIO-SEDE DA JUSTICA FEDERAL EM ITABAIANA - S</t>
  </si>
  <si>
    <t>PROJETO</t>
  </si>
  <si>
    <t>12SK</t>
  </si>
  <si>
    <t>REFORMA DO EDIFICIO-SEDE DA SECAO JUDICIARIA EM MACEIO - AL</t>
  </si>
  <si>
    <t>12SO</t>
  </si>
  <si>
    <t>CONSTRUCAO DE EDIFICIO-SEDE DA JUSTICA FEDERAL EM SANTANA DO</t>
  </si>
  <si>
    <t>151W</t>
  </si>
  <si>
    <t>DESENVOLVIMENTO E IMPLANTACAO DO SISTEMA PROCESSO JUDICIAL E</t>
  </si>
  <si>
    <t>SEM INFORMACAO</t>
  </si>
  <si>
    <t>158N</t>
  </si>
  <si>
    <t>REFORMA DO EDIFICIO-SEDE DA SECAO JUDICIARIA EM ARACAJU - SE</t>
  </si>
  <si>
    <t>158O</t>
  </si>
  <si>
    <t>REFORMA DO EDIFICIO-SEDE DA JUSTICA FEDERAL EM RECIFE - PE</t>
  </si>
  <si>
    <t>158W</t>
  </si>
  <si>
    <t>REFORMA DO COMPLEXO DE IMOVEIS DO TRIBUNAL REGIONAL FEDERAL</t>
  </si>
  <si>
    <t>15G5</t>
  </si>
  <si>
    <t>REFORMA DO EDIFICIO-SEDE DA SECAO JUDICIARIA EM JOAO PESSOA</t>
  </si>
  <si>
    <t>15G6</t>
  </si>
  <si>
    <t>REFORMA DO EDIFICIO-SEDE DA JUSTICA FEDERAL EM CAMPINA GRAND</t>
  </si>
  <si>
    <t>15G7</t>
  </si>
  <si>
    <t>REFORMA DO EDIFICIO-SEDE DA JUSTICA FEDERAL EM ESTANCIA - SE</t>
  </si>
  <si>
    <t>15GD</t>
  </si>
  <si>
    <t>REFORMA DO EDIFICIO-ANEXO I DA SECAO JUDICIARIA EM FORTALEZA</t>
  </si>
  <si>
    <t>15U9</t>
  </si>
  <si>
    <t>IMPLANTACAO DE USINA FOTOVOLTAICA NO EDIFICIO-SEDE DO TRIBUN</t>
  </si>
  <si>
    <t>2004</t>
  </si>
  <si>
    <t>ASSISTENCIA MEDICA E ODONTOLOGICA AOS SERVIDORES CIVIS, EMPR</t>
  </si>
  <si>
    <t>ATIVIDADE</t>
  </si>
  <si>
    <t>20TP</t>
  </si>
  <si>
    <t>ATIVOS CIVIS DA UNIAO</t>
  </si>
  <si>
    <t>212B</t>
  </si>
  <si>
    <t>BENEFICIOS OBRIGATORIOS AOS SERVIDORES CIVIS, EMPREGADOS, MI</t>
  </si>
  <si>
    <t>216H</t>
  </si>
  <si>
    <t>AJUDA DE CUSTO PARA MORADIA OU AUXILIO-MORADIA A AGENTES PUB</t>
  </si>
  <si>
    <t>219I</t>
  </si>
  <si>
    <t>PUBLICIDADE INSTITUCIONAL E DE UTILIDADE PUBLICA</t>
  </si>
  <si>
    <t>4224</t>
  </si>
  <si>
    <t>ASSISTENCIA JURIDICA A PESSOAS CARENTES</t>
  </si>
  <si>
    <t>4257</t>
  </si>
  <si>
    <t>JULGAMENTO DE CAUSAS NA JUSTICA FEDERAL</t>
  </si>
  <si>
    <t>7V68</t>
  </si>
  <si>
    <t>REFORMA DO EDIFICIO-SEDE DA SECAO JUDICIARIA EM NATAL - RN</t>
  </si>
  <si>
    <t>0569</t>
  </si>
  <si>
    <t>PRESTACAO JURISDICIONAL NA JUSTICA FEDERAL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</si>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</sst>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5" x14ac:knownFonts="1">
    <font>
      <sz val="10"/>
      <color rgb="FF000000"/>
      <name val="Arial"/>
    </font>
    <font>
      <sz val="8"/>
      <color rgb="FF000000"/>
      <name val="Verdana"/>
    </font>
    <font>
      <sz val="8"/>
      <color rgb="FF25396E"/>
      <name val="Verdana"/>
    </font>
    <font>
      <b/>
      <sz val="8"/>
      <color rgb="FFFFFFFF"/>
      <name val="Verdana"/>
    </font>
    <font>
      <sz val="18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2479AB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2479AB"/>
      </left>
      <right/>
      <top/>
      <bottom style="thin">
        <color rgb="FF2479AB"/>
      </bottom>
      <diagonal/>
    </border>
    <border>
      <left style="thin">
        <color rgb="FF2479AB"/>
      </left>
      <right/>
      <top/>
      <bottom style="thin">
        <color rgb="FFE0D362"/>
      </bottom>
      <diagonal/>
    </border>
    <border>
      <left style="thin">
        <color rgb="FF2479AB"/>
      </left>
      <right/>
      <top style="thin">
        <color rgb="FF2479AB"/>
      </top>
      <bottom style="thin">
        <color rgb="FFFFFFFF"/>
      </bottom>
      <diagonal/>
    </border>
    <border>
      <left style="thin">
        <color rgb="FFE0D362"/>
      </left>
      <right/>
      <top/>
      <bottom style="thin">
        <color rgb="FF2479AB"/>
      </bottom>
      <diagonal/>
    </border>
    <border>
      <left style="thin">
        <color rgb="FFE0D362"/>
      </left>
      <right/>
      <top/>
      <bottom style="thin">
        <color rgb="FFE0D362"/>
      </bottom>
      <diagonal/>
    </border>
    <border>
      <left style="thin">
        <color rgb="FFE0D362"/>
      </left>
      <right style="thin">
        <color rgb="FF2479AB"/>
      </right>
      <top/>
      <bottom style="thin">
        <color rgb="FF2479AB"/>
      </bottom>
      <diagonal/>
    </border>
    <border>
      <left style="thin">
        <color rgb="FFE0D362"/>
      </left>
      <right style="thin">
        <color rgb="FF2479AB"/>
      </right>
      <top/>
      <bottom style="thin">
        <color rgb="FFE0D362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2479AB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2479AB"/>
      </top>
      <bottom style="thin">
        <color rgb="FFFFFFFF"/>
      </bottom>
      <diagonal/>
    </border>
    <border>
      <left style="thin">
        <color rgb="FFFFFFFF"/>
      </left>
      <right style="thin">
        <color rgb="FF2479AB"/>
      </right>
      <top/>
      <bottom style="thin">
        <color rgb="FFFFFFFF"/>
      </bottom>
      <diagonal/>
    </border>
    <border>
      <left style="thin">
        <color rgb="FFFFFFFF"/>
      </left>
      <right style="thin">
        <color rgb="FF2479AB"/>
      </right>
      <top style="thin">
        <color rgb="FF2479AB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right" vertical="center"/>
    </xf>
    <xf numFmtId="164" fontId="1" fillId="3" borderId="7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85"/>
  <sheetViews>
    <sheetView showGridLines="0" tabSelected="1" workbookViewId="0">
      <selection activeCell="T86" sqref="T86"/>
    </sheetView>
  </sheetViews>
  <sheetFormatPr defaultRowHeight="12.75" x14ac:dyDescent="0.2"/>
  <cols>
    <col min="2" max="2" width="25" customWidth="1"/>
    <col min="4" max="4" width="25.42578125" customWidth="1"/>
    <col min="5" max="5" width="23" customWidth="1"/>
    <col min="6" max="6" width="9.7109375" customWidth="1"/>
    <col min="7" max="18" width="14.42578125" bestFit="1" customWidth="1"/>
    <col min="19" max="19" width="16" bestFit="1" customWidth="1"/>
  </cols>
  <sheetData>
    <row r="1" spans="1:19" ht="39.6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9" ht="22.5" x14ac:dyDescent="0.2">
      <c r="A3" s="1" t="s">
        <v>1</v>
      </c>
    </row>
    <row r="5" spans="1:19" x14ac:dyDescent="0.2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3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5" t="s">
        <v>19</v>
      </c>
    </row>
    <row r="6" spans="1:19" ht="42.75" x14ac:dyDescent="0.2">
      <c r="A6" s="18"/>
      <c r="B6" s="19"/>
      <c r="C6" s="19"/>
      <c r="D6" s="19"/>
      <c r="E6" s="19"/>
      <c r="F6" s="6" t="s">
        <v>20</v>
      </c>
      <c r="G6" s="7" t="s">
        <v>21</v>
      </c>
      <c r="H6" s="7" t="s">
        <v>21</v>
      </c>
      <c r="I6" s="7" t="s">
        <v>21</v>
      </c>
      <c r="J6" s="7" t="s">
        <v>21</v>
      </c>
      <c r="K6" s="7" t="s">
        <v>21</v>
      </c>
      <c r="L6" s="7" t="s">
        <v>21</v>
      </c>
      <c r="M6" s="7" t="s">
        <v>21</v>
      </c>
      <c r="N6" s="7" t="s">
        <v>21</v>
      </c>
      <c r="O6" s="7" t="s">
        <v>21</v>
      </c>
      <c r="P6" s="7" t="s">
        <v>21</v>
      </c>
      <c r="Q6" s="7" t="s">
        <v>21</v>
      </c>
      <c r="R6" s="8" t="s">
        <v>21</v>
      </c>
    </row>
    <row r="7" spans="1:19" ht="63.75" x14ac:dyDescent="0.2">
      <c r="A7" s="18"/>
      <c r="B7" s="19"/>
      <c r="C7" s="19"/>
      <c r="D7" s="19"/>
      <c r="E7" s="19"/>
      <c r="F7" s="2" t="s">
        <v>22</v>
      </c>
      <c r="G7" s="7" t="s">
        <v>23</v>
      </c>
      <c r="H7" s="7" t="s">
        <v>23</v>
      </c>
      <c r="I7" s="7" t="s">
        <v>23</v>
      </c>
      <c r="J7" s="7" t="s">
        <v>23</v>
      </c>
      <c r="K7" s="7" t="s">
        <v>23</v>
      </c>
      <c r="L7" s="7" t="s">
        <v>23</v>
      </c>
      <c r="M7" s="7" t="s">
        <v>23</v>
      </c>
      <c r="N7" s="7" t="s">
        <v>23</v>
      </c>
      <c r="O7" s="7" t="s">
        <v>23</v>
      </c>
      <c r="P7" s="7" t="s">
        <v>23</v>
      </c>
      <c r="Q7" s="7" t="s">
        <v>23</v>
      </c>
      <c r="R7" s="8" t="s">
        <v>23</v>
      </c>
      <c r="S7" s="20" t="s">
        <v>83</v>
      </c>
    </row>
    <row r="8" spans="1:19" ht="31.5" x14ac:dyDescent="0.2">
      <c r="A8" s="9" t="s">
        <v>24</v>
      </c>
      <c r="B8" s="10" t="s">
        <v>25</v>
      </c>
      <c r="C8" s="10" t="s">
        <v>26</v>
      </c>
      <c r="D8" s="10" t="s">
        <v>27</v>
      </c>
      <c r="E8" s="10" t="s">
        <v>28</v>
      </c>
      <c r="F8" s="10" t="s">
        <v>29</v>
      </c>
      <c r="G8" s="11">
        <v>5361519.96</v>
      </c>
      <c r="H8" s="11">
        <v>3583207.63</v>
      </c>
      <c r="I8" s="11">
        <v>3564869.52</v>
      </c>
      <c r="J8" s="11">
        <v>3645975.33</v>
      </c>
      <c r="K8" s="11">
        <v>3612959.66</v>
      </c>
      <c r="L8" s="11">
        <v>3598600.11</v>
      </c>
      <c r="M8" s="11">
        <v>3550990.13</v>
      </c>
      <c r="N8" s="11">
        <v>3530167.25</v>
      </c>
      <c r="O8" s="11">
        <v>3558438.8</v>
      </c>
      <c r="P8" s="11">
        <v>3579568.86</v>
      </c>
      <c r="Q8" s="11">
        <v>5456705.5</v>
      </c>
      <c r="R8" s="12">
        <v>3622821.05</v>
      </c>
      <c r="S8" s="12">
        <f>SUM(G8:R8)</f>
        <v>46665823.799999997</v>
      </c>
    </row>
    <row r="9" spans="1:19" ht="31.5" x14ac:dyDescent="0.2">
      <c r="A9" s="9" t="s">
        <v>24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30</v>
      </c>
      <c r="G9" s="11">
        <v>2815539.27</v>
      </c>
      <c r="H9" s="11">
        <v>1891767.25</v>
      </c>
      <c r="I9" s="11">
        <v>1916231.76</v>
      </c>
      <c r="J9" s="11">
        <v>1903567.58</v>
      </c>
      <c r="K9" s="11">
        <v>1905563.1</v>
      </c>
      <c r="L9" s="11">
        <v>1899102.82</v>
      </c>
      <c r="M9" s="11">
        <v>1917592.95</v>
      </c>
      <c r="N9" s="11">
        <v>1904586.75</v>
      </c>
      <c r="O9" s="11">
        <v>2036950.68</v>
      </c>
      <c r="P9" s="11">
        <v>1937432.75</v>
      </c>
      <c r="Q9" s="11">
        <v>3244903.12</v>
      </c>
      <c r="R9" s="12">
        <v>1970414.19</v>
      </c>
      <c r="S9" s="12">
        <f t="shared" ref="S9:S72" si="0">SUM(G9:R9)</f>
        <v>25343652.220000003</v>
      </c>
    </row>
    <row r="10" spans="1:19" ht="31.5" x14ac:dyDescent="0.2">
      <c r="A10" s="9" t="s">
        <v>24</v>
      </c>
      <c r="B10" s="10" t="s">
        <v>25</v>
      </c>
      <c r="C10" s="10" t="s">
        <v>26</v>
      </c>
      <c r="D10" s="10" t="s">
        <v>27</v>
      </c>
      <c r="E10" s="10" t="s">
        <v>28</v>
      </c>
      <c r="F10" s="10" t="s">
        <v>31</v>
      </c>
      <c r="G10" s="11">
        <v>2687563.67</v>
      </c>
      <c r="H10" s="11">
        <v>1850190.16</v>
      </c>
      <c r="I10" s="11">
        <v>1812422.96</v>
      </c>
      <c r="J10" s="11">
        <v>1985703.22</v>
      </c>
      <c r="K10" s="11">
        <v>1825515.38</v>
      </c>
      <c r="L10" s="11">
        <v>1823239.8</v>
      </c>
      <c r="M10" s="11">
        <v>1823239.8</v>
      </c>
      <c r="N10" s="11">
        <v>1823239.8</v>
      </c>
      <c r="O10" s="11">
        <v>1931742.97</v>
      </c>
      <c r="P10" s="11">
        <v>1880145.2</v>
      </c>
      <c r="Q10" s="11">
        <v>2818185.48</v>
      </c>
      <c r="R10" s="12">
        <v>1907675.01</v>
      </c>
      <c r="S10" s="12">
        <f t="shared" si="0"/>
        <v>24168863.450000003</v>
      </c>
    </row>
    <row r="11" spans="1:19" ht="31.5" x14ac:dyDescent="0.2">
      <c r="A11" s="9" t="s">
        <v>24</v>
      </c>
      <c r="B11" s="10" t="s">
        <v>25</v>
      </c>
      <c r="C11" s="10" t="s">
        <v>26</v>
      </c>
      <c r="D11" s="10" t="s">
        <v>27</v>
      </c>
      <c r="E11" s="10" t="s">
        <v>28</v>
      </c>
      <c r="F11" s="10" t="s">
        <v>32</v>
      </c>
      <c r="G11" s="11">
        <v>5575770.7999999998</v>
      </c>
      <c r="H11" s="11">
        <v>3877304.37</v>
      </c>
      <c r="I11" s="11">
        <v>3703074.6</v>
      </c>
      <c r="J11" s="11">
        <v>3778765.68</v>
      </c>
      <c r="K11" s="11">
        <v>3844628.63</v>
      </c>
      <c r="L11" s="11">
        <v>3826179.07</v>
      </c>
      <c r="M11" s="11">
        <v>3758629.19</v>
      </c>
      <c r="N11" s="11">
        <v>3726487.78</v>
      </c>
      <c r="O11" s="11">
        <v>3773801.14</v>
      </c>
      <c r="P11" s="11">
        <v>3749307.21</v>
      </c>
      <c r="Q11" s="11">
        <v>5832399.6200000001</v>
      </c>
      <c r="R11" s="12">
        <v>4547211.8600000003</v>
      </c>
      <c r="S11" s="12">
        <f t="shared" si="0"/>
        <v>49993559.949999996</v>
      </c>
    </row>
    <row r="12" spans="1:19" ht="31.5" x14ac:dyDescent="0.2">
      <c r="A12" s="9" t="s">
        <v>24</v>
      </c>
      <c r="B12" s="10" t="s">
        <v>25</v>
      </c>
      <c r="C12" s="10" t="s">
        <v>26</v>
      </c>
      <c r="D12" s="10" t="s">
        <v>27</v>
      </c>
      <c r="E12" s="10" t="s">
        <v>28</v>
      </c>
      <c r="F12" s="10" t="s">
        <v>33</v>
      </c>
      <c r="G12" s="11">
        <v>1581387.38</v>
      </c>
      <c r="H12" s="11">
        <v>1067090.6599999999</v>
      </c>
      <c r="I12" s="11">
        <v>1271894.79</v>
      </c>
      <c r="J12" s="11">
        <v>1086929.3899999999</v>
      </c>
      <c r="K12" s="11">
        <v>1074565.44</v>
      </c>
      <c r="L12" s="11">
        <v>1074565.44</v>
      </c>
      <c r="M12" s="11">
        <v>1111657.27</v>
      </c>
      <c r="N12" s="11">
        <v>1081331.58</v>
      </c>
      <c r="O12" s="11">
        <v>1074153.6100000001</v>
      </c>
      <c r="P12" s="11">
        <v>1198584.26</v>
      </c>
      <c r="Q12" s="11">
        <v>1653879.56</v>
      </c>
      <c r="R12" s="12">
        <v>1136453.27</v>
      </c>
      <c r="S12" s="12">
        <f t="shared" si="0"/>
        <v>14412492.649999999</v>
      </c>
    </row>
    <row r="13" spans="1:19" ht="31.5" x14ac:dyDescent="0.2">
      <c r="A13" s="9" t="s">
        <v>24</v>
      </c>
      <c r="B13" s="10" t="s">
        <v>25</v>
      </c>
      <c r="C13" s="10" t="s">
        <v>26</v>
      </c>
      <c r="D13" s="10" t="s">
        <v>27</v>
      </c>
      <c r="E13" s="10" t="s">
        <v>28</v>
      </c>
      <c r="F13" s="10" t="s">
        <v>34</v>
      </c>
      <c r="G13" s="11">
        <v>1928779.75</v>
      </c>
      <c r="H13" s="11">
        <v>1290400.53</v>
      </c>
      <c r="I13" s="11">
        <v>1287195.78</v>
      </c>
      <c r="J13" s="11">
        <v>1286127.1200000001</v>
      </c>
      <c r="K13" s="11">
        <v>1287235.28</v>
      </c>
      <c r="L13" s="11">
        <v>1284346.6000000001</v>
      </c>
      <c r="M13" s="11">
        <v>1280408.46</v>
      </c>
      <c r="N13" s="11">
        <v>1280408.46</v>
      </c>
      <c r="O13" s="11">
        <v>1278548.1399999999</v>
      </c>
      <c r="P13" s="11">
        <v>1278176.08</v>
      </c>
      <c r="Q13" s="11">
        <v>1933447.51</v>
      </c>
      <c r="R13" s="12">
        <v>1331856.8899999999</v>
      </c>
      <c r="S13" s="12">
        <f t="shared" si="0"/>
        <v>16746930.600000001</v>
      </c>
    </row>
    <row r="14" spans="1:19" ht="31.5" x14ac:dyDescent="0.2">
      <c r="A14" s="9" t="s">
        <v>24</v>
      </c>
      <c r="B14" s="10" t="s">
        <v>25</v>
      </c>
      <c r="C14" s="10" t="s">
        <v>26</v>
      </c>
      <c r="D14" s="10" t="s">
        <v>27</v>
      </c>
      <c r="E14" s="10" t="s">
        <v>28</v>
      </c>
      <c r="F14" s="10" t="s">
        <v>35</v>
      </c>
      <c r="G14" s="11">
        <v>5095328.42</v>
      </c>
      <c r="H14" s="11">
        <v>3551472</v>
      </c>
      <c r="I14" s="11">
        <v>3503274.04</v>
      </c>
      <c r="J14" s="11">
        <v>3457993.3</v>
      </c>
      <c r="K14" s="11">
        <v>3536753.93</v>
      </c>
      <c r="L14" s="11">
        <v>3519562.97</v>
      </c>
      <c r="M14" s="11">
        <v>3512771.81</v>
      </c>
      <c r="N14" s="11">
        <v>3604935.51</v>
      </c>
      <c r="O14" s="11">
        <v>3612985.28</v>
      </c>
      <c r="P14" s="11">
        <v>3613907.17</v>
      </c>
      <c r="Q14" s="11">
        <v>5413196.54</v>
      </c>
      <c r="R14" s="12">
        <v>3663807.54</v>
      </c>
      <c r="S14" s="12">
        <f t="shared" si="0"/>
        <v>46085988.509999998</v>
      </c>
    </row>
    <row r="15" spans="1:19" ht="31.5" x14ac:dyDescent="0.2">
      <c r="A15" s="9" t="s">
        <v>24</v>
      </c>
      <c r="B15" s="10" t="s">
        <v>25</v>
      </c>
      <c r="C15" s="10" t="s">
        <v>36</v>
      </c>
      <c r="D15" s="10" t="s">
        <v>37</v>
      </c>
      <c r="E15" s="10" t="s">
        <v>28</v>
      </c>
      <c r="F15" s="10" t="s">
        <v>29</v>
      </c>
      <c r="G15" s="11">
        <v>3237502.42</v>
      </c>
      <c r="H15" s="11">
        <v>3218453.12</v>
      </c>
      <c r="I15" s="11">
        <v>3227168.24</v>
      </c>
      <c r="J15" s="11">
        <v>3221285.44</v>
      </c>
      <c r="K15" s="11">
        <v>3225457.28</v>
      </c>
      <c r="L15" s="11">
        <v>3226921.56</v>
      </c>
      <c r="M15" s="11">
        <v>3226124.68</v>
      </c>
      <c r="N15" s="11">
        <v>3249263.76</v>
      </c>
      <c r="O15" s="11">
        <v>3235787.34</v>
      </c>
      <c r="P15" s="11">
        <v>3246747.84</v>
      </c>
      <c r="Q15" s="11">
        <v>6501542.6600000001</v>
      </c>
      <c r="R15" s="12">
        <v>3255172.74</v>
      </c>
      <c r="S15" s="12">
        <f t="shared" si="0"/>
        <v>42071427.080000006</v>
      </c>
    </row>
    <row r="16" spans="1:19" ht="31.5" x14ac:dyDescent="0.2">
      <c r="A16" s="9" t="s">
        <v>24</v>
      </c>
      <c r="B16" s="10" t="s">
        <v>25</v>
      </c>
      <c r="C16" s="10" t="s">
        <v>36</v>
      </c>
      <c r="D16" s="10" t="s">
        <v>37</v>
      </c>
      <c r="E16" s="10" t="s">
        <v>28</v>
      </c>
      <c r="F16" s="10" t="s">
        <v>30</v>
      </c>
      <c r="G16" s="11">
        <v>1516193.78</v>
      </c>
      <c r="H16" s="11">
        <v>1487515.78</v>
      </c>
      <c r="I16" s="11">
        <v>1499835.5</v>
      </c>
      <c r="J16" s="11">
        <v>1505739.94</v>
      </c>
      <c r="K16" s="11">
        <v>1506781.7</v>
      </c>
      <c r="L16" s="11">
        <v>1505289.86</v>
      </c>
      <c r="M16" s="11">
        <v>1510030.88</v>
      </c>
      <c r="N16" s="11">
        <v>1514072.32</v>
      </c>
      <c r="O16" s="11">
        <v>1497323.14</v>
      </c>
      <c r="P16" s="11">
        <v>1503370.52</v>
      </c>
      <c r="Q16" s="11">
        <v>3016834.06</v>
      </c>
      <c r="R16" s="12">
        <v>1511359.86</v>
      </c>
      <c r="S16" s="12">
        <f t="shared" si="0"/>
        <v>19574347.34</v>
      </c>
    </row>
    <row r="17" spans="1:19" ht="31.5" x14ac:dyDescent="0.2">
      <c r="A17" s="9" t="s">
        <v>24</v>
      </c>
      <c r="B17" s="10" t="s">
        <v>25</v>
      </c>
      <c r="C17" s="10" t="s">
        <v>36</v>
      </c>
      <c r="D17" s="10" t="s">
        <v>37</v>
      </c>
      <c r="E17" s="10" t="s">
        <v>28</v>
      </c>
      <c r="F17" s="10" t="s">
        <v>31</v>
      </c>
      <c r="G17" s="11">
        <v>1741469.06</v>
      </c>
      <c r="H17" s="11">
        <v>1727144.31</v>
      </c>
      <c r="I17" s="11">
        <v>1738247.62</v>
      </c>
      <c r="J17" s="11">
        <v>1735437.04</v>
      </c>
      <c r="K17" s="11">
        <v>1738915.24</v>
      </c>
      <c r="L17" s="11">
        <v>1739843.74</v>
      </c>
      <c r="M17" s="11">
        <v>1741241.88</v>
      </c>
      <c r="N17" s="11">
        <v>1745001.8</v>
      </c>
      <c r="O17" s="11">
        <v>1743081.88</v>
      </c>
      <c r="P17" s="11">
        <v>1732442.36</v>
      </c>
      <c r="Q17" s="11">
        <v>3449225.68</v>
      </c>
      <c r="R17" s="12">
        <v>1726559.16</v>
      </c>
      <c r="S17" s="12">
        <f t="shared" si="0"/>
        <v>22558609.77</v>
      </c>
    </row>
    <row r="18" spans="1:19" ht="31.5" x14ac:dyDescent="0.2">
      <c r="A18" s="9" t="s">
        <v>24</v>
      </c>
      <c r="B18" s="10" t="s">
        <v>25</v>
      </c>
      <c r="C18" s="10" t="s">
        <v>36</v>
      </c>
      <c r="D18" s="10" t="s">
        <v>37</v>
      </c>
      <c r="E18" s="10" t="s">
        <v>28</v>
      </c>
      <c r="F18" s="10" t="s">
        <v>32</v>
      </c>
      <c r="G18" s="11">
        <v>3314317.08</v>
      </c>
      <c r="H18" s="11">
        <v>3282395.64</v>
      </c>
      <c r="I18" s="11">
        <v>3276199.56</v>
      </c>
      <c r="J18" s="11">
        <v>3269940.12</v>
      </c>
      <c r="K18" s="11">
        <v>3259834.42</v>
      </c>
      <c r="L18" s="11">
        <v>3255731.42</v>
      </c>
      <c r="M18" s="11">
        <v>3255518.32</v>
      </c>
      <c r="N18" s="11">
        <v>3255463.6</v>
      </c>
      <c r="O18" s="11">
        <v>3264457.94</v>
      </c>
      <c r="P18" s="11">
        <v>3273112.82</v>
      </c>
      <c r="Q18" s="11">
        <v>6507491.96</v>
      </c>
      <c r="R18" s="12">
        <v>3268094.1</v>
      </c>
      <c r="S18" s="12">
        <f t="shared" si="0"/>
        <v>42482556.980000004</v>
      </c>
    </row>
    <row r="19" spans="1:19" ht="31.5" x14ac:dyDescent="0.2">
      <c r="A19" s="9" t="s">
        <v>24</v>
      </c>
      <c r="B19" s="10" t="s">
        <v>25</v>
      </c>
      <c r="C19" s="10" t="s">
        <v>36</v>
      </c>
      <c r="D19" s="10" t="s">
        <v>37</v>
      </c>
      <c r="E19" s="10" t="s">
        <v>28</v>
      </c>
      <c r="F19" s="10" t="s">
        <v>33</v>
      </c>
      <c r="G19" s="11">
        <v>1357558.92</v>
      </c>
      <c r="H19" s="11">
        <v>1346436.64</v>
      </c>
      <c r="I19" s="11">
        <v>1334594.98</v>
      </c>
      <c r="J19" s="11">
        <v>1341355.52</v>
      </c>
      <c r="K19" s="11">
        <v>1329915.32</v>
      </c>
      <c r="L19" s="11">
        <v>1341651.2</v>
      </c>
      <c r="M19" s="11">
        <v>1378490.14</v>
      </c>
      <c r="N19" s="11">
        <v>1361199.88</v>
      </c>
      <c r="O19" s="11">
        <v>1361594.86</v>
      </c>
      <c r="P19" s="11">
        <v>1339181.8799999999</v>
      </c>
      <c r="Q19" s="11">
        <v>2681382.62</v>
      </c>
      <c r="R19" s="12">
        <v>1345214.86</v>
      </c>
      <c r="S19" s="12">
        <f t="shared" si="0"/>
        <v>17518576.82</v>
      </c>
    </row>
    <row r="20" spans="1:19" ht="31.5" x14ac:dyDescent="0.2">
      <c r="A20" s="9" t="s">
        <v>24</v>
      </c>
      <c r="B20" s="10" t="s">
        <v>25</v>
      </c>
      <c r="C20" s="10" t="s">
        <v>36</v>
      </c>
      <c r="D20" s="10" t="s">
        <v>37</v>
      </c>
      <c r="E20" s="10" t="s">
        <v>28</v>
      </c>
      <c r="F20" s="10" t="s">
        <v>34</v>
      </c>
      <c r="G20" s="11">
        <v>985698.5</v>
      </c>
      <c r="H20" s="11">
        <v>964349.24</v>
      </c>
      <c r="I20" s="11">
        <v>979623.78</v>
      </c>
      <c r="J20" s="11">
        <v>979219.16</v>
      </c>
      <c r="K20" s="11">
        <v>981386.08</v>
      </c>
      <c r="L20" s="11">
        <v>984067.68</v>
      </c>
      <c r="M20" s="11">
        <v>984757.08</v>
      </c>
      <c r="N20" s="11">
        <v>986161.16</v>
      </c>
      <c r="O20" s="11">
        <v>988687.8</v>
      </c>
      <c r="P20" s="11">
        <v>986120.18</v>
      </c>
      <c r="Q20" s="11">
        <v>1963345.16</v>
      </c>
      <c r="R20" s="12">
        <v>980189.06</v>
      </c>
      <c r="S20" s="12">
        <f t="shared" si="0"/>
        <v>12763604.880000001</v>
      </c>
    </row>
    <row r="21" spans="1:19" ht="31.5" x14ac:dyDescent="0.2">
      <c r="A21" s="9" t="s">
        <v>24</v>
      </c>
      <c r="B21" s="10" t="s">
        <v>25</v>
      </c>
      <c r="C21" s="10" t="s">
        <v>36</v>
      </c>
      <c r="D21" s="10" t="s">
        <v>37</v>
      </c>
      <c r="E21" s="10" t="s">
        <v>28</v>
      </c>
      <c r="F21" s="10" t="s">
        <v>35</v>
      </c>
      <c r="G21" s="11">
        <v>2040117.84</v>
      </c>
      <c r="H21" s="11">
        <v>2041095.22</v>
      </c>
      <c r="I21" s="11">
        <v>2011883.76</v>
      </c>
      <c r="J21" s="11">
        <v>2017775.64</v>
      </c>
      <c r="K21" s="11">
        <v>2020400.78</v>
      </c>
      <c r="L21" s="11">
        <v>2020015.46</v>
      </c>
      <c r="M21" s="11">
        <v>2026277.86</v>
      </c>
      <c r="N21" s="11">
        <v>1961083.6</v>
      </c>
      <c r="O21" s="11">
        <v>2017697.94</v>
      </c>
      <c r="P21" s="11">
        <v>2007821.22</v>
      </c>
      <c r="Q21" s="11">
        <v>4013486.18</v>
      </c>
      <c r="R21" s="12">
        <v>2005013.47</v>
      </c>
      <c r="S21" s="12">
        <f t="shared" si="0"/>
        <v>26182668.969999995</v>
      </c>
    </row>
    <row r="22" spans="1:19" ht="31.5" x14ac:dyDescent="0.2">
      <c r="A22" s="9" t="s">
        <v>24</v>
      </c>
      <c r="B22" s="10" t="s">
        <v>25</v>
      </c>
      <c r="C22" s="10" t="s">
        <v>38</v>
      </c>
      <c r="D22" s="10" t="s">
        <v>39</v>
      </c>
      <c r="E22" s="10" t="s">
        <v>40</v>
      </c>
      <c r="F22" s="10" t="s">
        <v>34</v>
      </c>
      <c r="G22" s="11"/>
      <c r="H22" s="11">
        <v>45924.9</v>
      </c>
      <c r="I22" s="11"/>
      <c r="J22" s="11"/>
      <c r="K22" s="11">
        <v>55529.94</v>
      </c>
      <c r="L22" s="11"/>
      <c r="M22" s="11"/>
      <c r="N22" s="11"/>
      <c r="O22" s="11"/>
      <c r="P22" s="11"/>
      <c r="Q22" s="11"/>
      <c r="R22" s="12">
        <v>110453.64</v>
      </c>
      <c r="S22" s="12">
        <f t="shared" si="0"/>
        <v>211908.47999999998</v>
      </c>
    </row>
    <row r="23" spans="1:19" ht="31.5" x14ac:dyDescent="0.2">
      <c r="A23" s="9" t="s">
        <v>24</v>
      </c>
      <c r="B23" s="10" t="s">
        <v>25</v>
      </c>
      <c r="C23" s="10" t="s">
        <v>41</v>
      </c>
      <c r="D23" s="10" t="s">
        <v>42</v>
      </c>
      <c r="E23" s="10" t="s">
        <v>40</v>
      </c>
      <c r="F23" s="10" t="s">
        <v>33</v>
      </c>
      <c r="G23" s="11"/>
      <c r="H23" s="11"/>
      <c r="I23" s="11"/>
      <c r="J23" s="11"/>
      <c r="K23" s="11"/>
      <c r="L23" s="11"/>
      <c r="M23" s="11"/>
      <c r="N23" s="11"/>
      <c r="O23" s="11"/>
      <c r="P23" s="11">
        <v>12250</v>
      </c>
      <c r="Q23" s="11"/>
      <c r="R23" s="12">
        <v>361490</v>
      </c>
      <c r="S23" s="12">
        <f t="shared" si="0"/>
        <v>373740</v>
      </c>
    </row>
    <row r="24" spans="1:19" ht="31.5" x14ac:dyDescent="0.2">
      <c r="A24" s="9" t="s">
        <v>24</v>
      </c>
      <c r="B24" s="10" t="s">
        <v>25</v>
      </c>
      <c r="C24" s="10" t="s">
        <v>43</v>
      </c>
      <c r="D24" s="10" t="s">
        <v>44</v>
      </c>
      <c r="E24" s="10" t="s">
        <v>40</v>
      </c>
      <c r="F24" s="10" t="s">
        <v>33</v>
      </c>
      <c r="G24" s="11"/>
      <c r="H24" s="11"/>
      <c r="I24" s="11"/>
      <c r="J24" s="11"/>
      <c r="K24" s="11"/>
      <c r="L24" s="11"/>
      <c r="M24" s="11">
        <v>356258.22</v>
      </c>
      <c r="N24" s="11">
        <v>609948.29</v>
      </c>
      <c r="O24" s="11"/>
      <c r="P24" s="11">
        <v>700562.23</v>
      </c>
      <c r="Q24" s="11">
        <v>399263.16</v>
      </c>
      <c r="R24" s="12">
        <v>273558.06</v>
      </c>
      <c r="S24" s="12">
        <f t="shared" si="0"/>
        <v>2339589.96</v>
      </c>
    </row>
    <row r="25" spans="1:19" ht="31.5" x14ac:dyDescent="0.2">
      <c r="A25" s="9" t="s">
        <v>24</v>
      </c>
      <c r="B25" s="10" t="s">
        <v>25</v>
      </c>
      <c r="C25" s="10" t="s">
        <v>45</v>
      </c>
      <c r="D25" s="10" t="s">
        <v>46</v>
      </c>
      <c r="E25" s="10" t="s">
        <v>47</v>
      </c>
      <c r="F25" s="10" t="s">
        <v>35</v>
      </c>
      <c r="G25" s="11"/>
      <c r="H25" s="11"/>
      <c r="I25" s="11"/>
      <c r="J25" s="11"/>
      <c r="K25" s="11">
        <v>264522.59000000003</v>
      </c>
      <c r="L25" s="11">
        <v>31115.72</v>
      </c>
      <c r="M25" s="11"/>
      <c r="N25" s="11"/>
      <c r="O25" s="11">
        <v>6734.52</v>
      </c>
      <c r="P25" s="11">
        <v>4489.68</v>
      </c>
      <c r="Q25" s="11"/>
      <c r="R25" s="12">
        <v>955911.9</v>
      </c>
      <c r="S25" s="12">
        <f t="shared" si="0"/>
        <v>1262774.4100000001</v>
      </c>
    </row>
    <row r="26" spans="1:19" ht="42" x14ac:dyDescent="0.2">
      <c r="A26" s="9" t="s">
        <v>24</v>
      </c>
      <c r="B26" s="10" t="s">
        <v>25</v>
      </c>
      <c r="C26" s="10" t="s">
        <v>48</v>
      </c>
      <c r="D26" s="10" t="s">
        <v>49</v>
      </c>
      <c r="E26" s="10" t="s">
        <v>47</v>
      </c>
      <c r="F26" s="10" t="s">
        <v>34</v>
      </c>
      <c r="G26" s="11"/>
      <c r="H26" s="11">
        <v>108097.9</v>
      </c>
      <c r="I26" s="11">
        <v>81605.539999999994</v>
      </c>
      <c r="J26" s="11"/>
      <c r="K26" s="11">
        <v>35009.550000000003</v>
      </c>
      <c r="L26" s="11"/>
      <c r="M26" s="11">
        <v>14479.31</v>
      </c>
      <c r="N26" s="11">
        <v>34277.25</v>
      </c>
      <c r="O26" s="11">
        <v>17541</v>
      </c>
      <c r="P26" s="11">
        <v>5000</v>
      </c>
      <c r="Q26" s="11">
        <v>20046.2</v>
      </c>
      <c r="R26" s="12">
        <v>69045.7</v>
      </c>
      <c r="S26" s="12">
        <f t="shared" si="0"/>
        <v>385102.45</v>
      </c>
    </row>
    <row r="27" spans="1:19" ht="31.5" x14ac:dyDescent="0.2">
      <c r="A27" s="9" t="s">
        <v>24</v>
      </c>
      <c r="B27" s="10" t="s">
        <v>25</v>
      </c>
      <c r="C27" s="10" t="s">
        <v>50</v>
      </c>
      <c r="D27" s="10" t="s">
        <v>51</v>
      </c>
      <c r="E27" s="10" t="s">
        <v>47</v>
      </c>
      <c r="F27" s="10" t="s">
        <v>32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>
        <v>324000</v>
      </c>
      <c r="S27" s="12">
        <f t="shared" si="0"/>
        <v>324000</v>
      </c>
    </row>
    <row r="28" spans="1:19" ht="31.5" x14ac:dyDescent="0.2">
      <c r="A28" s="9" t="s">
        <v>24</v>
      </c>
      <c r="B28" s="10" t="s">
        <v>25</v>
      </c>
      <c r="C28" s="10" t="s">
        <v>52</v>
      </c>
      <c r="D28" s="10" t="s">
        <v>53</v>
      </c>
      <c r="E28" s="10" t="s">
        <v>47</v>
      </c>
      <c r="F28" s="10" t="s">
        <v>35</v>
      </c>
      <c r="G28" s="11"/>
      <c r="H28" s="11">
        <v>249542.96</v>
      </c>
      <c r="I28" s="11">
        <v>168668.9</v>
      </c>
      <c r="J28" s="11"/>
      <c r="K28" s="11">
        <v>462094.86</v>
      </c>
      <c r="L28" s="11">
        <v>196602.82</v>
      </c>
      <c r="M28" s="11"/>
      <c r="N28" s="11"/>
      <c r="O28" s="11"/>
      <c r="P28" s="11"/>
      <c r="Q28" s="11"/>
      <c r="R28" s="12">
        <v>230454.01</v>
      </c>
      <c r="S28" s="12">
        <f t="shared" si="0"/>
        <v>1307363.55</v>
      </c>
    </row>
    <row r="29" spans="1:19" ht="42" x14ac:dyDescent="0.2">
      <c r="A29" s="9" t="s">
        <v>24</v>
      </c>
      <c r="B29" s="10" t="s">
        <v>25</v>
      </c>
      <c r="C29" s="10" t="s">
        <v>54</v>
      </c>
      <c r="D29" s="10" t="s">
        <v>55</v>
      </c>
      <c r="E29" s="10" t="s">
        <v>47</v>
      </c>
      <c r="F29" s="10" t="s">
        <v>31</v>
      </c>
      <c r="G29" s="11"/>
      <c r="H29" s="11"/>
      <c r="I29" s="11"/>
      <c r="J29" s="11">
        <v>88518.29</v>
      </c>
      <c r="K29" s="11"/>
      <c r="L29" s="11"/>
      <c r="M29" s="11"/>
      <c r="N29" s="11"/>
      <c r="O29" s="11">
        <v>0</v>
      </c>
      <c r="P29" s="11"/>
      <c r="Q29" s="11">
        <v>231928.51</v>
      </c>
      <c r="R29" s="12">
        <v>1174367.98</v>
      </c>
      <c r="S29" s="12">
        <f t="shared" si="0"/>
        <v>1494814.78</v>
      </c>
    </row>
    <row r="30" spans="1:19" ht="31.5" x14ac:dyDescent="0.2">
      <c r="A30" s="9" t="s">
        <v>24</v>
      </c>
      <c r="B30" s="10" t="s">
        <v>25</v>
      </c>
      <c r="C30" s="10" t="s">
        <v>56</v>
      </c>
      <c r="D30" s="10" t="s">
        <v>57</v>
      </c>
      <c r="E30" s="10" t="s">
        <v>47</v>
      </c>
      <c r="F30" s="10" t="s">
        <v>31</v>
      </c>
      <c r="G30" s="11"/>
      <c r="H30" s="11"/>
      <c r="I30" s="11"/>
      <c r="J30" s="11"/>
      <c r="K30" s="11"/>
      <c r="L30" s="11"/>
      <c r="M30" s="11">
        <v>22292</v>
      </c>
      <c r="N30" s="11">
        <v>23800</v>
      </c>
      <c r="O30" s="11">
        <v>24600</v>
      </c>
      <c r="P30" s="11">
        <v>229735.29</v>
      </c>
      <c r="Q30" s="11">
        <v>877740.43</v>
      </c>
      <c r="R30" s="12">
        <v>634361.18000000005</v>
      </c>
      <c r="S30" s="12">
        <f t="shared" si="0"/>
        <v>1812528.9000000004</v>
      </c>
    </row>
    <row r="31" spans="1:19" ht="31.5" x14ac:dyDescent="0.2">
      <c r="A31" s="9" t="s">
        <v>24</v>
      </c>
      <c r="B31" s="10" t="s">
        <v>25</v>
      </c>
      <c r="C31" s="10" t="s">
        <v>58</v>
      </c>
      <c r="D31" s="10" t="s">
        <v>59</v>
      </c>
      <c r="E31" s="10" t="s">
        <v>47</v>
      </c>
      <c r="F31" s="10" t="s">
        <v>34</v>
      </c>
      <c r="G31" s="11"/>
      <c r="H31" s="11"/>
      <c r="I31" s="11"/>
      <c r="J31" s="11"/>
      <c r="K31" s="11">
        <v>38301.22</v>
      </c>
      <c r="L31" s="11"/>
      <c r="M31" s="11"/>
      <c r="N31" s="11"/>
      <c r="O31" s="11"/>
      <c r="P31" s="11"/>
      <c r="Q31" s="11"/>
      <c r="R31" s="12">
        <v>8831.76</v>
      </c>
      <c r="S31" s="12">
        <f t="shared" si="0"/>
        <v>47132.98</v>
      </c>
    </row>
    <row r="32" spans="1:19" ht="31.5" x14ac:dyDescent="0.2">
      <c r="A32" s="9" t="s">
        <v>24</v>
      </c>
      <c r="B32" s="10" t="s">
        <v>25</v>
      </c>
      <c r="C32" s="10" t="s">
        <v>60</v>
      </c>
      <c r="D32" s="10" t="s">
        <v>61</v>
      </c>
      <c r="E32" s="10" t="s">
        <v>47</v>
      </c>
      <c r="F32" s="10" t="s">
        <v>29</v>
      </c>
      <c r="G32" s="11"/>
      <c r="H32" s="11"/>
      <c r="I32" s="11"/>
      <c r="J32" s="11"/>
      <c r="K32" s="11"/>
      <c r="L32" s="11"/>
      <c r="M32" s="11"/>
      <c r="N32" s="11"/>
      <c r="O32" s="11"/>
      <c r="P32" s="11">
        <v>59916.89</v>
      </c>
      <c r="Q32" s="11">
        <v>180600.85</v>
      </c>
      <c r="R32" s="12">
        <v>432709.34</v>
      </c>
      <c r="S32" s="12">
        <f t="shared" si="0"/>
        <v>673227.08000000007</v>
      </c>
    </row>
    <row r="33" spans="1:19" ht="31.5" x14ac:dyDescent="0.2">
      <c r="A33" s="9" t="s">
        <v>24</v>
      </c>
      <c r="B33" s="10" t="s">
        <v>25</v>
      </c>
      <c r="C33" s="10" t="s">
        <v>62</v>
      </c>
      <c r="D33" s="10" t="s">
        <v>63</v>
      </c>
      <c r="E33" s="10" t="s">
        <v>47</v>
      </c>
      <c r="F33" s="10" t="s">
        <v>35</v>
      </c>
      <c r="G33" s="11"/>
      <c r="H33" s="11">
        <v>31846.16</v>
      </c>
      <c r="I33" s="11"/>
      <c r="J33" s="11"/>
      <c r="K33" s="11">
        <v>40275</v>
      </c>
      <c r="L33" s="11"/>
      <c r="M33" s="11"/>
      <c r="N33" s="11"/>
      <c r="O33" s="11"/>
      <c r="P33" s="11"/>
      <c r="Q33" s="11"/>
      <c r="R33" s="12">
        <v>24800</v>
      </c>
      <c r="S33" s="12">
        <f t="shared" si="0"/>
        <v>96921.16</v>
      </c>
    </row>
    <row r="34" spans="1:19" ht="31.5" x14ac:dyDescent="0.2">
      <c r="A34" s="9" t="s">
        <v>24</v>
      </c>
      <c r="B34" s="10" t="s">
        <v>25</v>
      </c>
      <c r="C34" s="10" t="s">
        <v>64</v>
      </c>
      <c r="D34" s="10" t="s">
        <v>65</v>
      </c>
      <c r="E34" s="10" t="s">
        <v>66</v>
      </c>
      <c r="F34" s="10" t="s">
        <v>29</v>
      </c>
      <c r="G34" s="11">
        <v>424771.69</v>
      </c>
      <c r="H34" s="11">
        <v>437249.84</v>
      </c>
      <c r="I34" s="11">
        <v>438225.95</v>
      </c>
      <c r="J34" s="11">
        <v>438923.19</v>
      </c>
      <c r="K34" s="11">
        <v>427888.71</v>
      </c>
      <c r="L34" s="11">
        <v>434755.27</v>
      </c>
      <c r="M34" s="11">
        <v>437050.06</v>
      </c>
      <c r="N34" s="11">
        <v>426395.84</v>
      </c>
      <c r="O34" s="11">
        <v>426899.18</v>
      </c>
      <c r="P34" s="11">
        <v>424402.53</v>
      </c>
      <c r="Q34" s="11">
        <v>432150.62</v>
      </c>
      <c r="R34" s="12">
        <v>434840.84</v>
      </c>
      <c r="S34" s="12">
        <f t="shared" si="0"/>
        <v>5183553.72</v>
      </c>
    </row>
    <row r="35" spans="1:19" ht="31.5" x14ac:dyDescent="0.2">
      <c r="A35" s="9" t="s">
        <v>24</v>
      </c>
      <c r="B35" s="10" t="s">
        <v>25</v>
      </c>
      <c r="C35" s="10" t="s">
        <v>64</v>
      </c>
      <c r="D35" s="10" t="s">
        <v>65</v>
      </c>
      <c r="E35" s="10" t="s">
        <v>66</v>
      </c>
      <c r="F35" s="10" t="s">
        <v>30</v>
      </c>
      <c r="G35" s="11">
        <v>131646.76999999999</v>
      </c>
      <c r="H35" s="11">
        <v>149635.48000000001</v>
      </c>
      <c r="I35" s="11">
        <v>152191.26999999999</v>
      </c>
      <c r="J35" s="11">
        <v>162125.59</v>
      </c>
      <c r="K35" s="11">
        <v>152719.65</v>
      </c>
      <c r="L35" s="11">
        <v>151246.88</v>
      </c>
      <c r="M35" s="11">
        <v>148811.74</v>
      </c>
      <c r="N35" s="11">
        <v>151335.45000000001</v>
      </c>
      <c r="O35" s="11">
        <v>144502.06</v>
      </c>
      <c r="P35" s="11">
        <v>158502.23000000001</v>
      </c>
      <c r="Q35" s="11">
        <v>160141.62</v>
      </c>
      <c r="R35" s="12">
        <v>158778.79999999999</v>
      </c>
      <c r="S35" s="12">
        <f t="shared" si="0"/>
        <v>1821637.5400000003</v>
      </c>
    </row>
    <row r="36" spans="1:19" ht="31.5" x14ac:dyDescent="0.2">
      <c r="A36" s="9" t="s">
        <v>24</v>
      </c>
      <c r="B36" s="10" t="s">
        <v>25</v>
      </c>
      <c r="C36" s="10" t="s">
        <v>64</v>
      </c>
      <c r="D36" s="10" t="s">
        <v>65</v>
      </c>
      <c r="E36" s="10" t="s">
        <v>66</v>
      </c>
      <c r="F36" s="10" t="s">
        <v>31</v>
      </c>
      <c r="G36" s="11">
        <v>54671.49</v>
      </c>
      <c r="H36" s="11">
        <v>172653.13</v>
      </c>
      <c r="I36" s="11">
        <v>172939.59</v>
      </c>
      <c r="J36" s="11">
        <v>288737.08</v>
      </c>
      <c r="K36" s="11">
        <v>174471.03</v>
      </c>
      <c r="L36" s="11">
        <v>171015.53</v>
      </c>
      <c r="M36" s="11">
        <v>171643.37</v>
      </c>
      <c r="N36" s="11">
        <v>174356.35</v>
      </c>
      <c r="O36" s="11">
        <v>182592.31</v>
      </c>
      <c r="P36" s="11">
        <v>182956.06</v>
      </c>
      <c r="Q36" s="11">
        <v>184778.07</v>
      </c>
      <c r="R36" s="12">
        <v>186955.05</v>
      </c>
      <c r="S36" s="12">
        <f t="shared" si="0"/>
        <v>2117769.0600000005</v>
      </c>
    </row>
    <row r="37" spans="1:19" ht="31.5" x14ac:dyDescent="0.2">
      <c r="A37" s="9" t="s">
        <v>24</v>
      </c>
      <c r="B37" s="10" t="s">
        <v>25</v>
      </c>
      <c r="C37" s="10" t="s">
        <v>64</v>
      </c>
      <c r="D37" s="10" t="s">
        <v>65</v>
      </c>
      <c r="E37" s="10" t="s">
        <v>66</v>
      </c>
      <c r="F37" s="10" t="s">
        <v>32</v>
      </c>
      <c r="G37" s="11">
        <v>298456.2</v>
      </c>
      <c r="H37" s="11">
        <v>287518.01</v>
      </c>
      <c r="I37" s="11">
        <v>290091.33</v>
      </c>
      <c r="J37" s="11">
        <v>310421.63</v>
      </c>
      <c r="K37" s="11">
        <v>274609.67</v>
      </c>
      <c r="L37" s="11">
        <v>282028.53000000003</v>
      </c>
      <c r="M37" s="11">
        <v>257969.34</v>
      </c>
      <c r="N37" s="11">
        <v>271483.5</v>
      </c>
      <c r="O37" s="11">
        <v>274857.61</v>
      </c>
      <c r="P37" s="11">
        <v>270515.28999999998</v>
      </c>
      <c r="Q37" s="11">
        <v>260537.77</v>
      </c>
      <c r="R37" s="12">
        <v>277439.5</v>
      </c>
      <c r="S37" s="12">
        <f t="shared" si="0"/>
        <v>3355928.38</v>
      </c>
    </row>
    <row r="38" spans="1:19" ht="31.5" x14ac:dyDescent="0.2">
      <c r="A38" s="9" t="s">
        <v>24</v>
      </c>
      <c r="B38" s="10" t="s">
        <v>25</v>
      </c>
      <c r="C38" s="10" t="s">
        <v>64</v>
      </c>
      <c r="D38" s="10" t="s">
        <v>65</v>
      </c>
      <c r="E38" s="10" t="s">
        <v>66</v>
      </c>
      <c r="F38" s="10" t="s">
        <v>33</v>
      </c>
      <c r="G38" s="11">
        <v>192013.1</v>
      </c>
      <c r="H38" s="11">
        <v>190723.1</v>
      </c>
      <c r="I38" s="11">
        <v>190308.2</v>
      </c>
      <c r="J38" s="11">
        <v>190389.97</v>
      </c>
      <c r="K38" s="11">
        <v>190035.67</v>
      </c>
      <c r="L38" s="11">
        <v>190292.33</v>
      </c>
      <c r="M38" s="11">
        <v>189883.25</v>
      </c>
      <c r="N38" s="11">
        <v>190302.79</v>
      </c>
      <c r="O38" s="11">
        <v>190824.14</v>
      </c>
      <c r="P38" s="11">
        <v>189949.81</v>
      </c>
      <c r="Q38" s="11">
        <v>190126.35</v>
      </c>
      <c r="R38" s="12">
        <v>189682.02</v>
      </c>
      <c r="S38" s="12">
        <f t="shared" si="0"/>
        <v>2284530.7300000004</v>
      </c>
    </row>
    <row r="39" spans="1:19" ht="31.5" x14ac:dyDescent="0.2">
      <c r="A39" s="9" t="s">
        <v>24</v>
      </c>
      <c r="B39" s="10" t="s">
        <v>25</v>
      </c>
      <c r="C39" s="10" t="s">
        <v>64</v>
      </c>
      <c r="D39" s="10" t="s">
        <v>65</v>
      </c>
      <c r="E39" s="10" t="s">
        <v>66</v>
      </c>
      <c r="F39" s="10" t="s">
        <v>34</v>
      </c>
      <c r="G39" s="11">
        <v>87779.77</v>
      </c>
      <c r="H39" s="11">
        <v>88494.86</v>
      </c>
      <c r="I39" s="11">
        <v>88279.86</v>
      </c>
      <c r="J39" s="11">
        <v>88010.8</v>
      </c>
      <c r="K39" s="11">
        <v>88208.42</v>
      </c>
      <c r="L39" s="11">
        <v>86058.42</v>
      </c>
      <c r="M39" s="11">
        <v>83995.3</v>
      </c>
      <c r="N39" s="11">
        <v>83135.3</v>
      </c>
      <c r="O39" s="11">
        <v>82611.679999999993</v>
      </c>
      <c r="P39" s="11">
        <v>81497.89</v>
      </c>
      <c r="Q39" s="11">
        <v>78522.64</v>
      </c>
      <c r="R39" s="12">
        <v>79167.64</v>
      </c>
      <c r="S39" s="12">
        <f t="shared" si="0"/>
        <v>1015762.5800000002</v>
      </c>
    </row>
    <row r="40" spans="1:19" ht="31.5" x14ac:dyDescent="0.2">
      <c r="A40" s="9" t="s">
        <v>24</v>
      </c>
      <c r="B40" s="10" t="s">
        <v>25</v>
      </c>
      <c r="C40" s="10" t="s">
        <v>64</v>
      </c>
      <c r="D40" s="10" t="s">
        <v>65</v>
      </c>
      <c r="E40" s="10" t="s">
        <v>66</v>
      </c>
      <c r="F40" s="10" t="s">
        <v>35</v>
      </c>
      <c r="G40" s="11">
        <v>102513.51</v>
      </c>
      <c r="H40" s="11">
        <v>391940.87</v>
      </c>
      <c r="I40" s="11">
        <v>2020207</v>
      </c>
      <c r="J40" s="11">
        <v>132855.48000000001</v>
      </c>
      <c r="K40" s="11">
        <v>4455224.1399999997</v>
      </c>
      <c r="L40" s="11">
        <v>3504966.12</v>
      </c>
      <c r="M40" s="11">
        <v>4139339.16</v>
      </c>
      <c r="N40" s="11">
        <v>2955681.47</v>
      </c>
      <c r="O40" s="11">
        <v>3609201.65</v>
      </c>
      <c r="P40" s="11">
        <v>2789745.35</v>
      </c>
      <c r="Q40" s="11">
        <v>5444590.0199999996</v>
      </c>
      <c r="R40" s="12">
        <v>3129510.46</v>
      </c>
      <c r="S40" s="12">
        <f t="shared" si="0"/>
        <v>32675775.23</v>
      </c>
    </row>
    <row r="41" spans="1:19" ht="31.5" x14ac:dyDescent="0.2">
      <c r="A41" s="9" t="s">
        <v>24</v>
      </c>
      <c r="B41" s="10" t="s">
        <v>25</v>
      </c>
      <c r="C41" s="10" t="s">
        <v>67</v>
      </c>
      <c r="D41" s="10" t="s">
        <v>68</v>
      </c>
      <c r="E41" s="10" t="s">
        <v>66</v>
      </c>
      <c r="F41" s="10" t="s">
        <v>29</v>
      </c>
      <c r="G41" s="11">
        <v>26106570.579999998</v>
      </c>
      <c r="H41" s="11">
        <v>16827340.210000001</v>
      </c>
      <c r="I41" s="11">
        <v>17208192.98</v>
      </c>
      <c r="J41" s="11">
        <v>16976438.41</v>
      </c>
      <c r="K41" s="11">
        <v>17295985.870000001</v>
      </c>
      <c r="L41" s="11">
        <v>17974513.170000002</v>
      </c>
      <c r="M41" s="11">
        <v>17081831.440000001</v>
      </c>
      <c r="N41" s="11">
        <v>17325859.98</v>
      </c>
      <c r="O41" s="11">
        <v>17014562.109999999</v>
      </c>
      <c r="P41" s="11">
        <v>17436745.109999999</v>
      </c>
      <c r="Q41" s="11">
        <v>25823611.649999999</v>
      </c>
      <c r="R41" s="12">
        <v>20871739.52</v>
      </c>
      <c r="S41" s="12">
        <f t="shared" si="0"/>
        <v>227943391.03000003</v>
      </c>
    </row>
    <row r="42" spans="1:19" ht="31.5" x14ac:dyDescent="0.2">
      <c r="A42" s="9" t="s">
        <v>24</v>
      </c>
      <c r="B42" s="10" t="s">
        <v>25</v>
      </c>
      <c r="C42" s="10" t="s">
        <v>67</v>
      </c>
      <c r="D42" s="10" t="s">
        <v>68</v>
      </c>
      <c r="E42" s="10" t="s">
        <v>66</v>
      </c>
      <c r="F42" s="10" t="s">
        <v>30</v>
      </c>
      <c r="G42" s="11">
        <v>12358539.050000001</v>
      </c>
      <c r="H42" s="11">
        <v>8106365.6200000001</v>
      </c>
      <c r="I42" s="11">
        <v>8022340.7599999998</v>
      </c>
      <c r="J42" s="11">
        <v>8381413.5800000001</v>
      </c>
      <c r="K42" s="11">
        <v>9200064.7400000002</v>
      </c>
      <c r="L42" s="11">
        <v>8049347.1600000001</v>
      </c>
      <c r="M42" s="11">
        <v>8275010.54</v>
      </c>
      <c r="N42" s="11">
        <v>8165181.04</v>
      </c>
      <c r="O42" s="11">
        <v>7650472.5599999996</v>
      </c>
      <c r="P42" s="11">
        <v>8248985.9199999999</v>
      </c>
      <c r="Q42" s="11">
        <v>12090666.18</v>
      </c>
      <c r="R42" s="12">
        <v>10869178.359999999</v>
      </c>
      <c r="S42" s="12">
        <f t="shared" si="0"/>
        <v>109417565.51000001</v>
      </c>
    </row>
    <row r="43" spans="1:19" ht="31.5" x14ac:dyDescent="0.2">
      <c r="A43" s="9" t="s">
        <v>24</v>
      </c>
      <c r="B43" s="10" t="s">
        <v>25</v>
      </c>
      <c r="C43" s="10" t="s">
        <v>67</v>
      </c>
      <c r="D43" s="10" t="s">
        <v>68</v>
      </c>
      <c r="E43" s="10" t="s">
        <v>66</v>
      </c>
      <c r="F43" s="10" t="s">
        <v>31</v>
      </c>
      <c r="G43" s="11">
        <v>13931855.67</v>
      </c>
      <c r="H43" s="11">
        <v>8880736.8699999992</v>
      </c>
      <c r="I43" s="11">
        <v>8994081.6300000008</v>
      </c>
      <c r="J43" s="11">
        <v>8821520.6400000006</v>
      </c>
      <c r="K43" s="11">
        <v>9225465.9199999999</v>
      </c>
      <c r="L43" s="11">
        <v>9169733.6999999993</v>
      </c>
      <c r="M43" s="11">
        <v>8803041.75</v>
      </c>
      <c r="N43" s="11">
        <v>9174601.6400000006</v>
      </c>
      <c r="O43" s="11">
        <v>9432357.4600000009</v>
      </c>
      <c r="P43" s="11">
        <v>8959495.7300000004</v>
      </c>
      <c r="Q43" s="11">
        <v>13189311.789999999</v>
      </c>
      <c r="R43" s="12">
        <v>11736998.359999999</v>
      </c>
      <c r="S43" s="12">
        <f t="shared" si="0"/>
        <v>120319201.16000001</v>
      </c>
    </row>
    <row r="44" spans="1:19" ht="31.5" x14ac:dyDescent="0.2">
      <c r="A44" s="9" t="s">
        <v>24</v>
      </c>
      <c r="B44" s="10" t="s">
        <v>25</v>
      </c>
      <c r="C44" s="10" t="s">
        <v>67</v>
      </c>
      <c r="D44" s="10" t="s">
        <v>68</v>
      </c>
      <c r="E44" s="10" t="s">
        <v>66</v>
      </c>
      <c r="F44" s="10" t="s">
        <v>32</v>
      </c>
      <c r="G44" s="11">
        <v>26401055.739999998</v>
      </c>
      <c r="H44" s="11">
        <v>16414275.869999999</v>
      </c>
      <c r="I44" s="11">
        <v>17090622.57</v>
      </c>
      <c r="J44" s="11">
        <v>17787033.710000001</v>
      </c>
      <c r="K44" s="11">
        <v>17179822.75</v>
      </c>
      <c r="L44" s="11">
        <v>17856802.77</v>
      </c>
      <c r="M44" s="11">
        <v>16994243.210000001</v>
      </c>
      <c r="N44" s="11">
        <v>18076270.690000001</v>
      </c>
      <c r="O44" s="11">
        <v>17202067.120000001</v>
      </c>
      <c r="P44" s="11">
        <v>17963386.449999999</v>
      </c>
      <c r="Q44" s="11">
        <v>25171999.600000001</v>
      </c>
      <c r="R44" s="12">
        <v>23033682.32</v>
      </c>
      <c r="S44" s="12">
        <f t="shared" si="0"/>
        <v>231171262.79999998</v>
      </c>
    </row>
    <row r="45" spans="1:19" ht="31.5" x14ac:dyDescent="0.2">
      <c r="A45" s="9" t="s">
        <v>24</v>
      </c>
      <c r="B45" s="10" t="s">
        <v>25</v>
      </c>
      <c r="C45" s="10" t="s">
        <v>67</v>
      </c>
      <c r="D45" s="10" t="s">
        <v>68</v>
      </c>
      <c r="E45" s="10" t="s">
        <v>66</v>
      </c>
      <c r="F45" s="10" t="s">
        <v>33</v>
      </c>
      <c r="G45" s="11">
        <v>10410952.76</v>
      </c>
      <c r="H45" s="11">
        <v>6473615.4199999999</v>
      </c>
      <c r="I45" s="11">
        <v>6514753.79</v>
      </c>
      <c r="J45" s="11">
        <v>6766248.71</v>
      </c>
      <c r="K45" s="11">
        <v>6716124.4100000001</v>
      </c>
      <c r="L45" s="11">
        <v>6884339.6699999999</v>
      </c>
      <c r="M45" s="11">
        <v>7035582.1200000001</v>
      </c>
      <c r="N45" s="11">
        <v>6747831.3399999999</v>
      </c>
      <c r="O45" s="11">
        <v>6793240.2400000002</v>
      </c>
      <c r="P45" s="11">
        <v>6776913</v>
      </c>
      <c r="Q45" s="11">
        <v>10607734.58</v>
      </c>
      <c r="R45" s="12">
        <v>8651155.4800000004</v>
      </c>
      <c r="S45" s="12">
        <f t="shared" si="0"/>
        <v>90378491.520000011</v>
      </c>
    </row>
    <row r="46" spans="1:19" ht="31.5" x14ac:dyDescent="0.2">
      <c r="A46" s="9" t="s">
        <v>24</v>
      </c>
      <c r="B46" s="10" t="s">
        <v>25</v>
      </c>
      <c r="C46" s="10" t="s">
        <v>67</v>
      </c>
      <c r="D46" s="10" t="s">
        <v>68</v>
      </c>
      <c r="E46" s="10" t="s">
        <v>66</v>
      </c>
      <c r="F46" s="10" t="s">
        <v>34</v>
      </c>
      <c r="G46" s="11">
        <v>7148653.4299999997</v>
      </c>
      <c r="H46" s="11">
        <v>4873251.3</v>
      </c>
      <c r="I46" s="11">
        <v>4904861.1900000004</v>
      </c>
      <c r="J46" s="11">
        <v>4797305.3600000003</v>
      </c>
      <c r="K46" s="11">
        <v>5087512.5599999996</v>
      </c>
      <c r="L46" s="11">
        <v>4762378</v>
      </c>
      <c r="M46" s="11">
        <v>4735695.7</v>
      </c>
      <c r="N46" s="11">
        <v>4746939.08</v>
      </c>
      <c r="O46" s="11">
        <v>4938627.0999999996</v>
      </c>
      <c r="P46" s="11">
        <v>4710816.1100000003</v>
      </c>
      <c r="Q46" s="11">
        <v>6921566.9000000004</v>
      </c>
      <c r="R46" s="12">
        <v>5704574.46</v>
      </c>
      <c r="S46" s="12">
        <f t="shared" si="0"/>
        <v>63332181.189999998</v>
      </c>
    </row>
    <row r="47" spans="1:19" ht="31.5" x14ac:dyDescent="0.2">
      <c r="A47" s="9" t="s">
        <v>24</v>
      </c>
      <c r="B47" s="10" t="s">
        <v>25</v>
      </c>
      <c r="C47" s="10" t="s">
        <v>67</v>
      </c>
      <c r="D47" s="10" t="s">
        <v>68</v>
      </c>
      <c r="E47" s="10" t="s">
        <v>66</v>
      </c>
      <c r="F47" s="10" t="s">
        <v>35</v>
      </c>
      <c r="G47" s="11">
        <v>18582236.989999998</v>
      </c>
      <c r="H47" s="11">
        <v>11381359.029999999</v>
      </c>
      <c r="I47" s="11">
        <v>11617843.73</v>
      </c>
      <c r="J47" s="11">
        <v>11401519.07</v>
      </c>
      <c r="K47" s="11">
        <v>11337486.77</v>
      </c>
      <c r="L47" s="11">
        <v>11683323.42</v>
      </c>
      <c r="M47" s="11">
        <v>11715784.060000001</v>
      </c>
      <c r="N47" s="11">
        <v>12965851.41</v>
      </c>
      <c r="O47" s="11">
        <v>11914607.35</v>
      </c>
      <c r="P47" s="11">
        <v>11490781</v>
      </c>
      <c r="Q47" s="11">
        <v>17553939.940000001</v>
      </c>
      <c r="R47" s="12">
        <v>15805135.869999999</v>
      </c>
      <c r="S47" s="12">
        <f t="shared" si="0"/>
        <v>157449868.64000002</v>
      </c>
    </row>
    <row r="48" spans="1:19" ht="42" x14ac:dyDescent="0.2">
      <c r="A48" s="9" t="s">
        <v>24</v>
      </c>
      <c r="B48" s="10" t="s">
        <v>25</v>
      </c>
      <c r="C48" s="10" t="s">
        <v>69</v>
      </c>
      <c r="D48" s="10" t="s">
        <v>70</v>
      </c>
      <c r="E48" s="10" t="s">
        <v>47</v>
      </c>
      <c r="F48" s="10" t="s">
        <v>29</v>
      </c>
      <c r="G48" s="11">
        <v>1040295.11</v>
      </c>
      <c r="H48" s="11">
        <v>1042307.6</v>
      </c>
      <c r="I48" s="11">
        <v>1018854.85</v>
      </c>
      <c r="J48" s="11">
        <v>1011046.19</v>
      </c>
      <c r="K48" s="11">
        <v>1005886.23</v>
      </c>
      <c r="L48" s="11">
        <v>1014271.67</v>
      </c>
      <c r="M48" s="11">
        <v>1056590.05</v>
      </c>
      <c r="N48" s="11">
        <v>1073711.82</v>
      </c>
      <c r="O48" s="11">
        <v>1028549.98</v>
      </c>
      <c r="P48" s="11">
        <v>1056856.6000000001</v>
      </c>
      <c r="Q48" s="11">
        <v>2293814.91</v>
      </c>
      <c r="R48" s="12">
        <v>1034491.19</v>
      </c>
      <c r="S48" s="12">
        <f t="shared" si="0"/>
        <v>13676676.199999999</v>
      </c>
    </row>
    <row r="49" spans="1:19" ht="42" x14ac:dyDescent="0.2">
      <c r="A49" s="9" t="s">
        <v>24</v>
      </c>
      <c r="B49" s="10" t="s">
        <v>25</v>
      </c>
      <c r="C49" s="10" t="s">
        <v>69</v>
      </c>
      <c r="D49" s="10" t="s">
        <v>70</v>
      </c>
      <c r="E49" s="10" t="s">
        <v>47</v>
      </c>
      <c r="F49" s="10" t="s">
        <v>30</v>
      </c>
      <c r="G49" s="11">
        <v>495829.93</v>
      </c>
      <c r="H49" s="11">
        <v>501587.94</v>
      </c>
      <c r="I49" s="11">
        <v>506312.25</v>
      </c>
      <c r="J49" s="11">
        <v>508961.46</v>
      </c>
      <c r="K49" s="11">
        <v>503518.27</v>
      </c>
      <c r="L49" s="11">
        <v>503109.52</v>
      </c>
      <c r="M49" s="11">
        <v>508025.5</v>
      </c>
      <c r="N49" s="11">
        <v>512253.42</v>
      </c>
      <c r="O49" s="11">
        <v>493887.67</v>
      </c>
      <c r="P49" s="11">
        <v>510483.14</v>
      </c>
      <c r="Q49" s="11">
        <v>1076351.07</v>
      </c>
      <c r="R49" s="12">
        <v>525156.59</v>
      </c>
      <c r="S49" s="12">
        <f t="shared" si="0"/>
        <v>6645476.7599999998</v>
      </c>
    </row>
    <row r="50" spans="1:19" ht="42" x14ac:dyDescent="0.2">
      <c r="A50" s="9" t="s">
        <v>24</v>
      </c>
      <c r="B50" s="10" t="s">
        <v>25</v>
      </c>
      <c r="C50" s="10" t="s">
        <v>69</v>
      </c>
      <c r="D50" s="10" t="s">
        <v>70</v>
      </c>
      <c r="E50" s="10" t="s">
        <v>47</v>
      </c>
      <c r="F50" s="10" t="s">
        <v>31</v>
      </c>
      <c r="G50" s="11">
        <v>581435.02</v>
      </c>
      <c r="H50" s="11">
        <v>559028.72</v>
      </c>
      <c r="I50" s="11">
        <v>571521.06999999995</v>
      </c>
      <c r="J50" s="11">
        <v>547629.37</v>
      </c>
      <c r="K50" s="11">
        <v>556059.04</v>
      </c>
      <c r="L50" s="11">
        <v>546781.5</v>
      </c>
      <c r="M50" s="11">
        <v>545952.68000000005</v>
      </c>
      <c r="N50" s="11">
        <v>548176.07999999996</v>
      </c>
      <c r="O50" s="11">
        <v>548966.75</v>
      </c>
      <c r="P50" s="11">
        <v>542684.9</v>
      </c>
      <c r="Q50" s="11">
        <v>1100118.6399999999</v>
      </c>
      <c r="R50" s="12">
        <v>553960.81000000006</v>
      </c>
      <c r="S50" s="12">
        <f t="shared" si="0"/>
        <v>7202314.5800000001</v>
      </c>
    </row>
    <row r="51" spans="1:19" ht="42" x14ac:dyDescent="0.2">
      <c r="A51" s="9" t="s">
        <v>24</v>
      </c>
      <c r="B51" s="10" t="s">
        <v>25</v>
      </c>
      <c r="C51" s="10" t="s">
        <v>69</v>
      </c>
      <c r="D51" s="10" t="s">
        <v>70</v>
      </c>
      <c r="E51" s="10" t="s">
        <v>47</v>
      </c>
      <c r="F51" s="10" t="s">
        <v>32</v>
      </c>
      <c r="G51" s="11">
        <v>1076232.48</v>
      </c>
      <c r="H51" s="11">
        <v>1101609.3700000001</v>
      </c>
      <c r="I51" s="11">
        <v>1114891.3500000001</v>
      </c>
      <c r="J51" s="11">
        <v>1085745.6200000001</v>
      </c>
      <c r="K51" s="11">
        <v>1092795.73</v>
      </c>
      <c r="L51" s="11">
        <v>1088007.44</v>
      </c>
      <c r="M51" s="11">
        <v>1088016</v>
      </c>
      <c r="N51" s="11">
        <v>1106319.6000000001</v>
      </c>
      <c r="O51" s="11">
        <v>1133751.78</v>
      </c>
      <c r="P51" s="11">
        <v>1110395.1599999999</v>
      </c>
      <c r="Q51" s="11">
        <v>2459345.9900000002</v>
      </c>
      <c r="R51" s="12">
        <v>1110057.07</v>
      </c>
      <c r="S51" s="12">
        <f t="shared" si="0"/>
        <v>14567167.59</v>
      </c>
    </row>
    <row r="52" spans="1:19" ht="42" x14ac:dyDescent="0.2">
      <c r="A52" s="9" t="s">
        <v>24</v>
      </c>
      <c r="B52" s="10" t="s">
        <v>25</v>
      </c>
      <c r="C52" s="10" t="s">
        <v>69</v>
      </c>
      <c r="D52" s="10" t="s">
        <v>70</v>
      </c>
      <c r="E52" s="10" t="s">
        <v>47</v>
      </c>
      <c r="F52" s="10" t="s">
        <v>33</v>
      </c>
      <c r="G52" s="11">
        <v>438946.67</v>
      </c>
      <c r="H52" s="11">
        <v>443215.29</v>
      </c>
      <c r="I52" s="11">
        <v>438787.95</v>
      </c>
      <c r="J52" s="11">
        <v>442305.63</v>
      </c>
      <c r="K52" s="11">
        <v>434402.79</v>
      </c>
      <c r="L52" s="11">
        <v>444423.05</v>
      </c>
      <c r="M52" s="11">
        <v>437328.14</v>
      </c>
      <c r="N52" s="11">
        <v>440614.1</v>
      </c>
      <c r="O52" s="11">
        <v>441910.42</v>
      </c>
      <c r="P52" s="11">
        <v>455019.91</v>
      </c>
      <c r="Q52" s="11">
        <v>794769.93</v>
      </c>
      <c r="R52" s="12">
        <v>462530.63</v>
      </c>
      <c r="S52" s="12">
        <f t="shared" si="0"/>
        <v>5674254.5099999998</v>
      </c>
    </row>
    <row r="53" spans="1:19" ht="42" x14ac:dyDescent="0.2">
      <c r="A53" s="9" t="s">
        <v>24</v>
      </c>
      <c r="B53" s="10" t="s">
        <v>25</v>
      </c>
      <c r="C53" s="10" t="s">
        <v>69</v>
      </c>
      <c r="D53" s="10" t="s">
        <v>70</v>
      </c>
      <c r="E53" s="10" t="s">
        <v>47</v>
      </c>
      <c r="F53" s="10" t="s">
        <v>34</v>
      </c>
      <c r="G53" s="11">
        <v>289271.58</v>
      </c>
      <c r="H53" s="11">
        <v>297882.96000000002</v>
      </c>
      <c r="I53" s="11">
        <v>291305.46999999997</v>
      </c>
      <c r="J53" s="11">
        <v>291944.90999999997</v>
      </c>
      <c r="K53" s="11">
        <v>290263.09000000003</v>
      </c>
      <c r="L53" s="11">
        <v>285368.67</v>
      </c>
      <c r="M53" s="11">
        <v>287258.34999999998</v>
      </c>
      <c r="N53" s="11">
        <v>286171.31</v>
      </c>
      <c r="O53" s="11">
        <v>295333.06</v>
      </c>
      <c r="P53" s="11">
        <v>288804.74</v>
      </c>
      <c r="Q53" s="11">
        <v>657690.27</v>
      </c>
      <c r="R53" s="12">
        <v>288947.09000000003</v>
      </c>
      <c r="S53" s="12">
        <f t="shared" si="0"/>
        <v>3850241.4999999995</v>
      </c>
    </row>
    <row r="54" spans="1:19" ht="42" x14ac:dyDescent="0.2">
      <c r="A54" s="9" t="s">
        <v>24</v>
      </c>
      <c r="B54" s="10" t="s">
        <v>25</v>
      </c>
      <c r="C54" s="10" t="s">
        <v>69</v>
      </c>
      <c r="D54" s="10" t="s">
        <v>70</v>
      </c>
      <c r="E54" s="10" t="s">
        <v>47</v>
      </c>
      <c r="F54" s="10" t="s">
        <v>35</v>
      </c>
      <c r="G54" s="11">
        <v>635277.71</v>
      </c>
      <c r="H54" s="11">
        <v>621698.84</v>
      </c>
      <c r="I54" s="11">
        <v>633099.05000000005</v>
      </c>
      <c r="J54" s="11">
        <v>643333.56000000006</v>
      </c>
      <c r="K54" s="11">
        <v>627241.29</v>
      </c>
      <c r="L54" s="11">
        <v>619053.4</v>
      </c>
      <c r="M54" s="11">
        <v>637382.91</v>
      </c>
      <c r="N54" s="11">
        <v>681833.28</v>
      </c>
      <c r="O54" s="11">
        <v>639973.81000000006</v>
      </c>
      <c r="P54" s="11">
        <v>632860.47</v>
      </c>
      <c r="Q54" s="11">
        <v>1140343.71</v>
      </c>
      <c r="R54" s="12">
        <v>633112.72</v>
      </c>
      <c r="S54" s="12">
        <f t="shared" si="0"/>
        <v>8145210.7499999991</v>
      </c>
    </row>
    <row r="55" spans="1:19" ht="31.5" x14ac:dyDescent="0.2">
      <c r="A55" s="9" t="s">
        <v>24</v>
      </c>
      <c r="B55" s="10" t="s">
        <v>25</v>
      </c>
      <c r="C55" s="10" t="s">
        <v>71</v>
      </c>
      <c r="D55" s="10" t="s">
        <v>72</v>
      </c>
      <c r="E55" s="10" t="s">
        <v>47</v>
      </c>
      <c r="F55" s="10" t="s">
        <v>29</v>
      </c>
      <c r="G55" s="11">
        <v>16705</v>
      </c>
      <c r="H55" s="11">
        <v>16705</v>
      </c>
      <c r="I55" s="11">
        <v>15691</v>
      </c>
      <c r="J55" s="11">
        <v>16791</v>
      </c>
      <c r="K55" s="11">
        <v>15701.49</v>
      </c>
      <c r="L55" s="11">
        <v>15701.49</v>
      </c>
      <c r="M55" s="11">
        <v>16901.490000000002</v>
      </c>
      <c r="N55" s="11">
        <v>11501.49</v>
      </c>
      <c r="O55" s="11">
        <v>11501.49</v>
      </c>
      <c r="P55" s="11">
        <v>16901.490000000002</v>
      </c>
      <c r="Q55" s="11">
        <v>13160.09</v>
      </c>
      <c r="R55" s="12">
        <v>13420.09</v>
      </c>
      <c r="S55" s="12">
        <f t="shared" si="0"/>
        <v>180681.12</v>
      </c>
    </row>
    <row r="56" spans="1:19" ht="31.5" x14ac:dyDescent="0.2">
      <c r="A56" s="9" t="s">
        <v>24</v>
      </c>
      <c r="B56" s="10" t="s">
        <v>25</v>
      </c>
      <c r="C56" s="10" t="s">
        <v>71</v>
      </c>
      <c r="D56" s="10" t="s">
        <v>72</v>
      </c>
      <c r="E56" s="10" t="s">
        <v>47</v>
      </c>
      <c r="F56" s="10" t="s">
        <v>30</v>
      </c>
      <c r="G56" s="11">
        <v>10380</v>
      </c>
      <c r="H56" s="11">
        <v>10380</v>
      </c>
      <c r="I56" s="11">
        <v>10380</v>
      </c>
      <c r="J56" s="11">
        <v>10380</v>
      </c>
      <c r="K56" s="11">
        <v>8980</v>
      </c>
      <c r="L56" s="11">
        <v>8980</v>
      </c>
      <c r="M56" s="11">
        <v>8980</v>
      </c>
      <c r="N56" s="11">
        <v>8980</v>
      </c>
      <c r="O56" s="11">
        <v>8980</v>
      </c>
      <c r="P56" s="11">
        <v>8980</v>
      </c>
      <c r="Q56" s="11">
        <v>9050</v>
      </c>
      <c r="R56" s="12">
        <v>9015</v>
      </c>
      <c r="S56" s="12">
        <f t="shared" si="0"/>
        <v>113465</v>
      </c>
    </row>
    <row r="57" spans="1:19" ht="31.5" x14ac:dyDescent="0.2">
      <c r="A57" s="9" t="s">
        <v>24</v>
      </c>
      <c r="B57" s="10" t="s">
        <v>25</v>
      </c>
      <c r="C57" s="10" t="s">
        <v>71</v>
      </c>
      <c r="D57" s="10" t="s">
        <v>72</v>
      </c>
      <c r="E57" s="10" t="s">
        <v>47</v>
      </c>
      <c r="F57" s="10" t="s">
        <v>31</v>
      </c>
      <c r="G57" s="11">
        <v>17646.509999999998</v>
      </c>
      <c r="H57" s="11">
        <v>11847.51</v>
      </c>
      <c r="I57" s="11">
        <v>10580.51</v>
      </c>
      <c r="J57" s="11">
        <v>26197.51</v>
      </c>
      <c r="K57" s="11">
        <v>10897.51</v>
      </c>
      <c r="L57" s="11">
        <v>21080.84</v>
      </c>
      <c r="M57" s="11">
        <v>25847.51</v>
      </c>
      <c r="N57" s="11">
        <v>17647.509999999998</v>
      </c>
      <c r="O57" s="11">
        <v>18647.009999999998</v>
      </c>
      <c r="P57" s="11">
        <v>19047.509999999998</v>
      </c>
      <c r="Q57" s="11">
        <v>20949.509999999998</v>
      </c>
      <c r="R57" s="12">
        <v>33860.019999999997</v>
      </c>
      <c r="S57" s="12">
        <f t="shared" si="0"/>
        <v>234249.46</v>
      </c>
    </row>
    <row r="58" spans="1:19" ht="31.5" x14ac:dyDescent="0.2">
      <c r="A58" s="9" t="s">
        <v>24</v>
      </c>
      <c r="B58" s="10" t="s">
        <v>25</v>
      </c>
      <c r="C58" s="10" t="s">
        <v>71</v>
      </c>
      <c r="D58" s="10" t="s">
        <v>72</v>
      </c>
      <c r="E58" s="10" t="s">
        <v>47</v>
      </c>
      <c r="F58" s="10" t="s">
        <v>32</v>
      </c>
      <c r="G58" s="11">
        <v>13300</v>
      </c>
      <c r="H58" s="11">
        <v>19700</v>
      </c>
      <c r="I58" s="11">
        <v>14900</v>
      </c>
      <c r="J58" s="11">
        <v>13300</v>
      </c>
      <c r="K58" s="11">
        <v>14800</v>
      </c>
      <c r="L58" s="11">
        <v>15000</v>
      </c>
      <c r="M58" s="11">
        <v>10800</v>
      </c>
      <c r="N58" s="11">
        <v>10700</v>
      </c>
      <c r="O58" s="11">
        <v>13400</v>
      </c>
      <c r="P58" s="11">
        <v>17300</v>
      </c>
      <c r="Q58" s="11">
        <v>12000</v>
      </c>
      <c r="R58" s="12">
        <v>62638.54</v>
      </c>
      <c r="S58" s="12">
        <f t="shared" si="0"/>
        <v>217838.54</v>
      </c>
    </row>
    <row r="59" spans="1:19" ht="31.5" x14ac:dyDescent="0.2">
      <c r="A59" s="9" t="s">
        <v>24</v>
      </c>
      <c r="B59" s="10" t="s">
        <v>25</v>
      </c>
      <c r="C59" s="10" t="s">
        <v>71</v>
      </c>
      <c r="D59" s="10" t="s">
        <v>72</v>
      </c>
      <c r="E59" s="10" t="s">
        <v>47</v>
      </c>
      <c r="F59" s="10" t="s">
        <v>33</v>
      </c>
      <c r="G59" s="11">
        <v>3100</v>
      </c>
      <c r="H59" s="11">
        <v>3100</v>
      </c>
      <c r="I59" s="11">
        <v>3100</v>
      </c>
      <c r="J59" s="11">
        <v>3100</v>
      </c>
      <c r="K59" s="11">
        <v>1700</v>
      </c>
      <c r="L59" s="11">
        <v>1700</v>
      </c>
      <c r="M59" s="11">
        <v>1700</v>
      </c>
      <c r="N59" s="11">
        <v>1700</v>
      </c>
      <c r="O59" s="11">
        <v>1700</v>
      </c>
      <c r="P59" s="11">
        <v>1700</v>
      </c>
      <c r="Q59" s="11">
        <v>1700</v>
      </c>
      <c r="R59" s="12">
        <v>1700</v>
      </c>
      <c r="S59" s="12">
        <f t="shared" si="0"/>
        <v>26000</v>
      </c>
    </row>
    <row r="60" spans="1:19" ht="31.5" x14ac:dyDescent="0.2">
      <c r="A60" s="9" t="s">
        <v>24</v>
      </c>
      <c r="B60" s="10" t="s">
        <v>25</v>
      </c>
      <c r="C60" s="10" t="s">
        <v>71</v>
      </c>
      <c r="D60" s="10" t="s">
        <v>72</v>
      </c>
      <c r="E60" s="10" t="s">
        <v>47</v>
      </c>
      <c r="F60" s="10" t="s">
        <v>34</v>
      </c>
      <c r="G60" s="11">
        <v>3000</v>
      </c>
      <c r="H60" s="11">
        <v>3000</v>
      </c>
      <c r="I60" s="11">
        <v>3000</v>
      </c>
      <c r="J60" s="11">
        <v>3000</v>
      </c>
      <c r="K60" s="11">
        <v>3000</v>
      </c>
      <c r="L60" s="11">
        <v>3000</v>
      </c>
      <c r="M60" s="11">
        <v>3000</v>
      </c>
      <c r="N60" s="11">
        <v>3000</v>
      </c>
      <c r="O60" s="11">
        <v>3560</v>
      </c>
      <c r="P60" s="11">
        <v>3700</v>
      </c>
      <c r="Q60" s="11">
        <v>3490</v>
      </c>
      <c r="R60" s="12">
        <v>3350</v>
      </c>
      <c r="S60" s="12">
        <f t="shared" si="0"/>
        <v>38100</v>
      </c>
    </row>
    <row r="61" spans="1:19" ht="31.5" x14ac:dyDescent="0.2">
      <c r="A61" s="9" t="s">
        <v>24</v>
      </c>
      <c r="B61" s="10" t="s">
        <v>25</v>
      </c>
      <c r="C61" s="10" t="s">
        <v>71</v>
      </c>
      <c r="D61" s="10" t="s">
        <v>72</v>
      </c>
      <c r="E61" s="10" t="s">
        <v>47</v>
      </c>
      <c r="F61" s="10" t="s">
        <v>35</v>
      </c>
      <c r="G61" s="11">
        <v>16248.24</v>
      </c>
      <c r="H61" s="11">
        <v>25138.33</v>
      </c>
      <c r="I61" s="11">
        <v>28900.09</v>
      </c>
      <c r="J61" s="11">
        <v>19650.09</v>
      </c>
      <c r="K61" s="11">
        <v>26570.09</v>
      </c>
      <c r="L61" s="11">
        <v>43085.46</v>
      </c>
      <c r="M61" s="11">
        <v>20911.849999999999</v>
      </c>
      <c r="N61" s="11">
        <v>27649.55</v>
      </c>
      <c r="O61" s="11">
        <v>22849.55</v>
      </c>
      <c r="P61" s="11">
        <v>17299.55</v>
      </c>
      <c r="Q61" s="11">
        <v>29149.55</v>
      </c>
      <c r="R61" s="12">
        <v>41460.129999999997</v>
      </c>
      <c r="S61" s="12">
        <f t="shared" si="0"/>
        <v>318912.48</v>
      </c>
    </row>
    <row r="62" spans="1:19" ht="31.5" x14ac:dyDescent="0.2">
      <c r="A62" s="9" t="s">
        <v>24</v>
      </c>
      <c r="B62" s="10" t="s">
        <v>25</v>
      </c>
      <c r="C62" s="10" t="s">
        <v>73</v>
      </c>
      <c r="D62" s="10" t="s">
        <v>74</v>
      </c>
      <c r="E62" s="10" t="s">
        <v>47</v>
      </c>
      <c r="F62" s="10" t="s">
        <v>29</v>
      </c>
      <c r="G62" s="11"/>
      <c r="H62" s="11"/>
      <c r="I62" s="11"/>
      <c r="J62" s="11"/>
      <c r="K62" s="11">
        <v>2800</v>
      </c>
      <c r="L62" s="11">
        <v>3260.21</v>
      </c>
      <c r="M62" s="11"/>
      <c r="N62" s="11">
        <v>1125</v>
      </c>
      <c r="O62" s="11">
        <v>5564</v>
      </c>
      <c r="P62" s="11">
        <v>2310</v>
      </c>
      <c r="Q62" s="11">
        <v>7284.5</v>
      </c>
      <c r="R62" s="12">
        <v>31500</v>
      </c>
      <c r="S62" s="12">
        <f t="shared" si="0"/>
        <v>53843.71</v>
      </c>
    </row>
    <row r="63" spans="1:19" ht="31.5" x14ac:dyDescent="0.2">
      <c r="A63" s="9" t="s">
        <v>24</v>
      </c>
      <c r="B63" s="10" t="s">
        <v>25</v>
      </c>
      <c r="C63" s="10" t="s">
        <v>73</v>
      </c>
      <c r="D63" s="10" t="s">
        <v>74</v>
      </c>
      <c r="E63" s="10" t="s">
        <v>47</v>
      </c>
      <c r="F63" s="10" t="s">
        <v>30</v>
      </c>
      <c r="G63" s="11"/>
      <c r="H63" s="11"/>
      <c r="I63" s="11">
        <v>2820</v>
      </c>
      <c r="J63" s="11"/>
      <c r="K63" s="11"/>
      <c r="L63" s="11">
        <v>3200</v>
      </c>
      <c r="M63" s="11">
        <v>2200</v>
      </c>
      <c r="N63" s="11"/>
      <c r="O63" s="11"/>
      <c r="P63" s="11"/>
      <c r="Q63" s="11">
        <v>2700</v>
      </c>
      <c r="R63" s="12">
        <v>90445.6</v>
      </c>
      <c r="S63" s="12">
        <f t="shared" si="0"/>
        <v>101365.6</v>
      </c>
    </row>
    <row r="64" spans="1:19" ht="31.5" x14ac:dyDescent="0.2">
      <c r="A64" s="9" t="s">
        <v>24</v>
      </c>
      <c r="B64" s="10" t="s">
        <v>25</v>
      </c>
      <c r="C64" s="10" t="s">
        <v>73</v>
      </c>
      <c r="D64" s="10" t="s">
        <v>74</v>
      </c>
      <c r="E64" s="10" t="s">
        <v>47</v>
      </c>
      <c r="F64" s="10" t="s">
        <v>31</v>
      </c>
      <c r="G64" s="11"/>
      <c r="H64" s="11"/>
      <c r="I64" s="11"/>
      <c r="J64" s="11"/>
      <c r="K64" s="11"/>
      <c r="L64" s="11"/>
      <c r="M64" s="11"/>
      <c r="N64" s="11"/>
      <c r="O64" s="11"/>
      <c r="P64" s="11">
        <v>1714.75</v>
      </c>
      <c r="Q64" s="11">
        <v>3638.5</v>
      </c>
      <c r="R64" s="12">
        <v>26623.15</v>
      </c>
      <c r="S64" s="12">
        <f t="shared" si="0"/>
        <v>31976.400000000001</v>
      </c>
    </row>
    <row r="65" spans="1:19" ht="31.5" x14ac:dyDescent="0.2">
      <c r="A65" s="9" t="s">
        <v>24</v>
      </c>
      <c r="B65" s="10" t="s">
        <v>25</v>
      </c>
      <c r="C65" s="10" t="s">
        <v>73</v>
      </c>
      <c r="D65" s="10" t="s">
        <v>74</v>
      </c>
      <c r="E65" s="10" t="s">
        <v>47</v>
      </c>
      <c r="F65" s="10" t="s">
        <v>32</v>
      </c>
      <c r="G65" s="11"/>
      <c r="H65" s="11"/>
      <c r="I65" s="11">
        <v>15851.75</v>
      </c>
      <c r="J65" s="11">
        <v>3516.8</v>
      </c>
      <c r="K65" s="11">
        <v>0</v>
      </c>
      <c r="L65" s="11"/>
      <c r="M65" s="11"/>
      <c r="N65" s="11"/>
      <c r="O65" s="11"/>
      <c r="P65" s="11"/>
      <c r="Q65" s="11">
        <v>6000</v>
      </c>
      <c r="R65" s="12">
        <v>60</v>
      </c>
      <c r="S65" s="12">
        <f t="shared" si="0"/>
        <v>25428.55</v>
      </c>
    </row>
    <row r="66" spans="1:19" ht="31.5" x14ac:dyDescent="0.2">
      <c r="A66" s="9" t="s">
        <v>24</v>
      </c>
      <c r="B66" s="10" t="s">
        <v>25</v>
      </c>
      <c r="C66" s="10" t="s">
        <v>73</v>
      </c>
      <c r="D66" s="10" t="s">
        <v>74</v>
      </c>
      <c r="E66" s="10" t="s">
        <v>47</v>
      </c>
      <c r="F66" s="10" t="s">
        <v>33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>
        <v>8688</v>
      </c>
      <c r="S66" s="12">
        <f t="shared" si="0"/>
        <v>8688</v>
      </c>
    </row>
    <row r="67" spans="1:19" ht="31.5" x14ac:dyDescent="0.2">
      <c r="A67" s="9" t="s">
        <v>24</v>
      </c>
      <c r="B67" s="10" t="s">
        <v>25</v>
      </c>
      <c r="C67" s="10" t="s">
        <v>73</v>
      </c>
      <c r="D67" s="10" t="s">
        <v>74</v>
      </c>
      <c r="E67" s="10" t="s">
        <v>47</v>
      </c>
      <c r="F67" s="10" t="s">
        <v>34</v>
      </c>
      <c r="G67" s="11">
        <v>1575</v>
      </c>
      <c r="H67" s="11">
        <v>1575</v>
      </c>
      <c r="I67" s="11">
        <v>1575</v>
      </c>
      <c r="J67" s="11">
        <v>1575</v>
      </c>
      <c r="K67" s="11">
        <v>1575</v>
      </c>
      <c r="L67" s="11">
        <v>1575</v>
      </c>
      <c r="M67" s="11">
        <v>1575</v>
      </c>
      <c r="N67" s="11">
        <v>1575</v>
      </c>
      <c r="O67" s="11">
        <v>1575</v>
      </c>
      <c r="P67" s="11">
        <v>2229</v>
      </c>
      <c r="Q67" s="11">
        <v>1575</v>
      </c>
      <c r="R67" s="12">
        <v>2229</v>
      </c>
      <c r="S67" s="12">
        <f t="shared" si="0"/>
        <v>20208</v>
      </c>
    </row>
    <row r="68" spans="1:19" ht="31.5" x14ac:dyDescent="0.2">
      <c r="A68" s="9" t="s">
        <v>24</v>
      </c>
      <c r="B68" s="10" t="s">
        <v>25</v>
      </c>
      <c r="C68" s="10" t="s">
        <v>73</v>
      </c>
      <c r="D68" s="10" t="s">
        <v>74</v>
      </c>
      <c r="E68" s="10" t="s">
        <v>47</v>
      </c>
      <c r="F68" s="10" t="s">
        <v>35</v>
      </c>
      <c r="G68" s="11"/>
      <c r="H68" s="11"/>
      <c r="I68" s="11"/>
      <c r="J68" s="11"/>
      <c r="K68" s="11"/>
      <c r="L68" s="11"/>
      <c r="M68" s="11"/>
      <c r="N68" s="11"/>
      <c r="O68" s="11">
        <v>820</v>
      </c>
      <c r="P68" s="11">
        <v>3943</v>
      </c>
      <c r="Q68" s="11">
        <v>820</v>
      </c>
      <c r="R68" s="12"/>
      <c r="S68" s="12">
        <f t="shared" si="0"/>
        <v>5583</v>
      </c>
    </row>
    <row r="69" spans="1:19" ht="31.5" x14ac:dyDescent="0.2">
      <c r="A69" s="9" t="s">
        <v>24</v>
      </c>
      <c r="B69" s="10" t="s">
        <v>25</v>
      </c>
      <c r="C69" s="10" t="s">
        <v>75</v>
      </c>
      <c r="D69" s="10" t="s">
        <v>76</v>
      </c>
      <c r="E69" s="10" t="s">
        <v>66</v>
      </c>
      <c r="F69" s="10" t="s">
        <v>29</v>
      </c>
      <c r="G69" s="11"/>
      <c r="H69" s="11">
        <v>16989.330000000002</v>
      </c>
      <c r="I69" s="11">
        <v>11685.86</v>
      </c>
      <c r="J69" s="11">
        <v>14509.52</v>
      </c>
      <c r="K69" s="11">
        <v>25021.75</v>
      </c>
      <c r="L69" s="11">
        <v>8024.26</v>
      </c>
      <c r="M69" s="11">
        <v>27381.14</v>
      </c>
      <c r="N69" s="11">
        <v>20337.28</v>
      </c>
      <c r="O69" s="11">
        <v>37324.85</v>
      </c>
      <c r="P69" s="11">
        <v>20247.53</v>
      </c>
      <c r="Q69" s="11">
        <v>18937.88</v>
      </c>
      <c r="R69" s="12">
        <v>28086.7</v>
      </c>
      <c r="S69" s="12">
        <f t="shared" si="0"/>
        <v>228546.1</v>
      </c>
    </row>
    <row r="70" spans="1:19" ht="31.5" x14ac:dyDescent="0.2">
      <c r="A70" s="9" t="s">
        <v>24</v>
      </c>
      <c r="B70" s="10" t="s">
        <v>25</v>
      </c>
      <c r="C70" s="10" t="s">
        <v>75</v>
      </c>
      <c r="D70" s="10" t="s">
        <v>76</v>
      </c>
      <c r="E70" s="10" t="s">
        <v>66</v>
      </c>
      <c r="F70" s="10" t="s">
        <v>30</v>
      </c>
      <c r="G70" s="11"/>
      <c r="H70" s="11">
        <v>9586.5499999999993</v>
      </c>
      <c r="I70" s="11">
        <v>33738.300000000003</v>
      </c>
      <c r="J70" s="11">
        <v>20626.87</v>
      </c>
      <c r="K70" s="11">
        <v>28528.21</v>
      </c>
      <c r="L70" s="11">
        <v>25323.9</v>
      </c>
      <c r="M70" s="11">
        <v>8785.2199999999993</v>
      </c>
      <c r="N70" s="11">
        <v>14779.13</v>
      </c>
      <c r="O70" s="11">
        <v>32714.82</v>
      </c>
      <c r="P70" s="11">
        <v>8955.6</v>
      </c>
      <c r="Q70" s="11">
        <v>22838.04</v>
      </c>
      <c r="R70" s="12">
        <v>39208.730000000003</v>
      </c>
      <c r="S70" s="12">
        <f t="shared" si="0"/>
        <v>245085.37000000002</v>
      </c>
    </row>
    <row r="71" spans="1:19" ht="31.5" x14ac:dyDescent="0.2">
      <c r="A71" s="9" t="s">
        <v>24</v>
      </c>
      <c r="B71" s="10" t="s">
        <v>25</v>
      </c>
      <c r="C71" s="10" t="s">
        <v>75</v>
      </c>
      <c r="D71" s="10" t="s">
        <v>76</v>
      </c>
      <c r="E71" s="10" t="s">
        <v>66</v>
      </c>
      <c r="F71" s="10" t="s">
        <v>31</v>
      </c>
      <c r="G71" s="11"/>
      <c r="H71" s="11">
        <v>10163.18</v>
      </c>
      <c r="I71" s="11">
        <v>15914.59</v>
      </c>
      <c r="J71" s="11">
        <v>4125.62</v>
      </c>
      <c r="K71" s="11">
        <v>9649.94</v>
      </c>
      <c r="L71" s="11">
        <v>6734</v>
      </c>
      <c r="M71" s="11">
        <v>7602.77</v>
      </c>
      <c r="N71" s="11">
        <v>4316.99</v>
      </c>
      <c r="O71" s="11">
        <v>11512.27</v>
      </c>
      <c r="P71" s="11">
        <v>3472.28</v>
      </c>
      <c r="Q71" s="11">
        <v>6001.01</v>
      </c>
      <c r="R71" s="12">
        <v>23576.21</v>
      </c>
      <c r="S71" s="12">
        <f t="shared" si="0"/>
        <v>103068.85999999999</v>
      </c>
    </row>
    <row r="72" spans="1:19" ht="31.5" x14ac:dyDescent="0.2">
      <c r="A72" s="9" t="s">
        <v>24</v>
      </c>
      <c r="B72" s="10" t="s">
        <v>25</v>
      </c>
      <c r="C72" s="10" t="s">
        <v>75</v>
      </c>
      <c r="D72" s="10" t="s">
        <v>76</v>
      </c>
      <c r="E72" s="10" t="s">
        <v>66</v>
      </c>
      <c r="F72" s="10" t="s">
        <v>32</v>
      </c>
      <c r="G72" s="11"/>
      <c r="H72" s="11">
        <v>13566.12</v>
      </c>
      <c r="I72" s="11">
        <v>26457.68</v>
      </c>
      <c r="J72" s="11">
        <v>26348.720000000001</v>
      </c>
      <c r="K72" s="11">
        <v>23565.66</v>
      </c>
      <c r="L72" s="11">
        <v>27423.279999999999</v>
      </c>
      <c r="M72" s="11">
        <v>18680.2</v>
      </c>
      <c r="N72" s="11">
        <v>26103.32</v>
      </c>
      <c r="O72" s="11">
        <v>21888.7</v>
      </c>
      <c r="P72" s="11">
        <v>29663.439999999999</v>
      </c>
      <c r="Q72" s="11">
        <v>31886.95</v>
      </c>
      <c r="R72" s="12">
        <v>63919.85</v>
      </c>
      <c r="S72" s="12">
        <f t="shared" si="0"/>
        <v>309503.92000000004</v>
      </c>
    </row>
    <row r="73" spans="1:19" ht="31.5" x14ac:dyDescent="0.2">
      <c r="A73" s="9" t="s">
        <v>24</v>
      </c>
      <c r="B73" s="10" t="s">
        <v>25</v>
      </c>
      <c r="C73" s="10" t="s">
        <v>75</v>
      </c>
      <c r="D73" s="10" t="s">
        <v>76</v>
      </c>
      <c r="E73" s="10" t="s">
        <v>66</v>
      </c>
      <c r="F73" s="10" t="s">
        <v>33</v>
      </c>
      <c r="G73" s="11"/>
      <c r="H73" s="11">
        <v>1242</v>
      </c>
      <c r="I73" s="11">
        <v>1912.94</v>
      </c>
      <c r="J73" s="11">
        <v>5618.83</v>
      </c>
      <c r="K73" s="11">
        <v>2846.4</v>
      </c>
      <c r="L73" s="11">
        <v>7656.24</v>
      </c>
      <c r="M73" s="11">
        <v>6889.07</v>
      </c>
      <c r="N73" s="11">
        <v>18294.22</v>
      </c>
      <c r="O73" s="11">
        <v>6688.79</v>
      </c>
      <c r="P73" s="11">
        <v>6800.52</v>
      </c>
      <c r="Q73" s="11">
        <v>6415.68</v>
      </c>
      <c r="R73" s="12">
        <v>8220.7099999999991</v>
      </c>
      <c r="S73" s="12">
        <f t="shared" ref="S73:S84" si="1">SUM(G73:R73)</f>
        <v>72585.399999999994</v>
      </c>
    </row>
    <row r="74" spans="1:19" ht="31.5" x14ac:dyDescent="0.2">
      <c r="A74" s="9" t="s">
        <v>24</v>
      </c>
      <c r="B74" s="10" t="s">
        <v>25</v>
      </c>
      <c r="C74" s="10" t="s">
        <v>75</v>
      </c>
      <c r="D74" s="10" t="s">
        <v>76</v>
      </c>
      <c r="E74" s="10" t="s">
        <v>66</v>
      </c>
      <c r="F74" s="10" t="s">
        <v>34</v>
      </c>
      <c r="G74" s="11"/>
      <c r="H74" s="11">
        <v>5705.1</v>
      </c>
      <c r="I74" s="11">
        <v>5820.08</v>
      </c>
      <c r="J74" s="11">
        <v>6816.98</v>
      </c>
      <c r="K74" s="11">
        <v>12491.93</v>
      </c>
      <c r="L74" s="11">
        <v>37953.68</v>
      </c>
      <c r="M74" s="11">
        <v>11060.22</v>
      </c>
      <c r="N74" s="11">
        <v>6877.31</v>
      </c>
      <c r="O74" s="11">
        <v>4790.16</v>
      </c>
      <c r="P74" s="11">
        <v>6657.34</v>
      </c>
      <c r="Q74" s="11">
        <v>7227.87</v>
      </c>
      <c r="R74" s="12">
        <v>14771.45</v>
      </c>
      <c r="S74" s="12">
        <f t="shared" si="1"/>
        <v>120172.12</v>
      </c>
    </row>
    <row r="75" spans="1:19" ht="31.5" x14ac:dyDescent="0.2">
      <c r="A75" s="9" t="s">
        <v>24</v>
      </c>
      <c r="B75" s="10" t="s">
        <v>25</v>
      </c>
      <c r="C75" s="10" t="s">
        <v>77</v>
      </c>
      <c r="D75" s="10" t="s">
        <v>78</v>
      </c>
      <c r="E75" s="10" t="s">
        <v>66</v>
      </c>
      <c r="F75" s="10" t="s">
        <v>29</v>
      </c>
      <c r="G75" s="11">
        <v>485412.24</v>
      </c>
      <c r="H75" s="11">
        <v>1005373.42</v>
      </c>
      <c r="I75" s="11">
        <v>1555923.86</v>
      </c>
      <c r="J75" s="11">
        <v>1424182.37</v>
      </c>
      <c r="K75" s="11">
        <v>1384522.47</v>
      </c>
      <c r="L75" s="11">
        <v>1256616.93</v>
      </c>
      <c r="M75" s="11">
        <v>1873571.67</v>
      </c>
      <c r="N75" s="11">
        <v>1532569.11</v>
      </c>
      <c r="O75" s="11">
        <v>1593675.78</v>
      </c>
      <c r="P75" s="11">
        <v>1706749.28</v>
      </c>
      <c r="Q75" s="11">
        <v>3315591.77</v>
      </c>
      <c r="R75" s="12">
        <v>5881658.2699999996</v>
      </c>
      <c r="S75" s="12">
        <f t="shared" si="1"/>
        <v>23015847.169999998</v>
      </c>
    </row>
    <row r="76" spans="1:19" ht="31.5" x14ac:dyDescent="0.2">
      <c r="A76" s="9" t="s">
        <v>24</v>
      </c>
      <c r="B76" s="10" t="s">
        <v>25</v>
      </c>
      <c r="C76" s="10" t="s">
        <v>77</v>
      </c>
      <c r="D76" s="10" t="s">
        <v>78</v>
      </c>
      <c r="E76" s="10" t="s">
        <v>66</v>
      </c>
      <c r="F76" s="10" t="s">
        <v>30</v>
      </c>
      <c r="G76" s="11">
        <v>151117.28</v>
      </c>
      <c r="H76" s="11">
        <v>700568.05</v>
      </c>
      <c r="I76" s="11">
        <v>857533.3</v>
      </c>
      <c r="J76" s="11">
        <v>808794.97</v>
      </c>
      <c r="K76" s="11">
        <v>910644.55</v>
      </c>
      <c r="L76" s="11">
        <v>982029.25</v>
      </c>
      <c r="M76" s="11">
        <v>981204.56</v>
      </c>
      <c r="N76" s="11">
        <v>919771.15</v>
      </c>
      <c r="O76" s="11">
        <v>900378.34</v>
      </c>
      <c r="P76" s="11">
        <v>1027997.47</v>
      </c>
      <c r="Q76" s="11">
        <v>1137975.98</v>
      </c>
      <c r="R76" s="12">
        <v>5322144.46</v>
      </c>
      <c r="S76" s="12">
        <f t="shared" si="1"/>
        <v>14700159.359999999</v>
      </c>
    </row>
    <row r="77" spans="1:19" ht="31.5" x14ac:dyDescent="0.2">
      <c r="A77" s="9" t="s">
        <v>24</v>
      </c>
      <c r="B77" s="10" t="s">
        <v>25</v>
      </c>
      <c r="C77" s="10" t="s">
        <v>77</v>
      </c>
      <c r="D77" s="10" t="s">
        <v>78</v>
      </c>
      <c r="E77" s="10" t="s">
        <v>66</v>
      </c>
      <c r="F77" s="10" t="s">
        <v>31</v>
      </c>
      <c r="G77" s="11">
        <v>190286.49</v>
      </c>
      <c r="H77" s="11">
        <v>729699.14</v>
      </c>
      <c r="I77" s="11">
        <v>684418.36</v>
      </c>
      <c r="J77" s="11">
        <v>919677.46</v>
      </c>
      <c r="K77" s="11">
        <v>797823.6</v>
      </c>
      <c r="L77" s="11">
        <v>859574.56</v>
      </c>
      <c r="M77" s="11">
        <v>839888.38</v>
      </c>
      <c r="N77" s="11">
        <v>789095.35</v>
      </c>
      <c r="O77" s="11">
        <v>1310332.18</v>
      </c>
      <c r="P77" s="11">
        <v>879543.21</v>
      </c>
      <c r="Q77" s="11">
        <v>1057117.5900000001</v>
      </c>
      <c r="R77" s="12">
        <v>3645999.6</v>
      </c>
      <c r="S77" s="12">
        <f t="shared" si="1"/>
        <v>12703455.92</v>
      </c>
    </row>
    <row r="78" spans="1:19" ht="31.5" x14ac:dyDescent="0.2">
      <c r="A78" s="9" t="s">
        <v>24</v>
      </c>
      <c r="B78" s="10" t="s">
        <v>25</v>
      </c>
      <c r="C78" s="10" t="s">
        <v>77</v>
      </c>
      <c r="D78" s="10" t="s">
        <v>78</v>
      </c>
      <c r="E78" s="10" t="s">
        <v>66</v>
      </c>
      <c r="F78" s="10" t="s">
        <v>32</v>
      </c>
      <c r="G78" s="11">
        <v>471631.2</v>
      </c>
      <c r="H78" s="11">
        <v>1561281.32</v>
      </c>
      <c r="I78" s="11">
        <v>2040637.77</v>
      </c>
      <c r="J78" s="11">
        <v>1872273.97</v>
      </c>
      <c r="K78" s="11">
        <v>2118605.58</v>
      </c>
      <c r="L78" s="11">
        <v>1712711.81</v>
      </c>
      <c r="M78" s="11">
        <v>2121584.2200000002</v>
      </c>
      <c r="N78" s="11">
        <v>2086367.81</v>
      </c>
      <c r="O78" s="11">
        <v>2325940.2200000002</v>
      </c>
      <c r="P78" s="11">
        <v>2960095.43</v>
      </c>
      <c r="Q78" s="11">
        <v>2550841.31</v>
      </c>
      <c r="R78" s="12">
        <v>12029923.130000001</v>
      </c>
      <c r="S78" s="12">
        <f t="shared" si="1"/>
        <v>33851893.770000003</v>
      </c>
    </row>
    <row r="79" spans="1:19" ht="31.5" x14ac:dyDescent="0.2">
      <c r="A79" s="9" t="s">
        <v>24</v>
      </c>
      <c r="B79" s="10" t="s">
        <v>25</v>
      </c>
      <c r="C79" s="10" t="s">
        <v>77</v>
      </c>
      <c r="D79" s="10" t="s">
        <v>78</v>
      </c>
      <c r="E79" s="10" t="s">
        <v>66</v>
      </c>
      <c r="F79" s="10" t="s">
        <v>33</v>
      </c>
      <c r="G79" s="11">
        <v>196970.1</v>
      </c>
      <c r="H79" s="11">
        <v>285027.21999999997</v>
      </c>
      <c r="I79" s="11">
        <v>681080.4</v>
      </c>
      <c r="J79" s="11">
        <v>502559.89</v>
      </c>
      <c r="K79" s="11">
        <v>1050144.25</v>
      </c>
      <c r="L79" s="11">
        <v>445671.74</v>
      </c>
      <c r="M79" s="11">
        <v>805445.39</v>
      </c>
      <c r="N79" s="11">
        <v>861334.18</v>
      </c>
      <c r="O79" s="11">
        <v>437907.05</v>
      </c>
      <c r="P79" s="11">
        <v>747008.17</v>
      </c>
      <c r="Q79" s="11">
        <v>804816.43</v>
      </c>
      <c r="R79" s="12">
        <v>3737663.84</v>
      </c>
      <c r="S79" s="12">
        <f t="shared" si="1"/>
        <v>10555628.66</v>
      </c>
    </row>
    <row r="80" spans="1:19" ht="31.5" x14ac:dyDescent="0.2">
      <c r="A80" s="9" t="s">
        <v>24</v>
      </c>
      <c r="B80" s="10" t="s">
        <v>25</v>
      </c>
      <c r="C80" s="10" t="s">
        <v>77</v>
      </c>
      <c r="D80" s="10" t="s">
        <v>78</v>
      </c>
      <c r="E80" s="10" t="s">
        <v>66</v>
      </c>
      <c r="F80" s="10" t="s">
        <v>34</v>
      </c>
      <c r="G80" s="11">
        <v>109039.02</v>
      </c>
      <c r="H80" s="11">
        <v>591316.31999999995</v>
      </c>
      <c r="I80" s="11">
        <v>512159.88</v>
      </c>
      <c r="J80" s="11">
        <v>482796.39</v>
      </c>
      <c r="K80" s="11">
        <v>506745.49</v>
      </c>
      <c r="L80" s="11">
        <v>578304.78</v>
      </c>
      <c r="M80" s="11">
        <v>596302.03</v>
      </c>
      <c r="N80" s="11">
        <v>606686.31000000006</v>
      </c>
      <c r="O80" s="11">
        <v>605688.46</v>
      </c>
      <c r="P80" s="11">
        <v>549337.06999999995</v>
      </c>
      <c r="Q80" s="11">
        <v>592216.52</v>
      </c>
      <c r="R80" s="12">
        <v>1531918.67</v>
      </c>
      <c r="S80" s="12">
        <f t="shared" si="1"/>
        <v>7262510.9399999995</v>
      </c>
    </row>
    <row r="81" spans="1:19" ht="31.5" x14ac:dyDescent="0.2">
      <c r="A81" s="9" t="s">
        <v>24</v>
      </c>
      <c r="B81" s="10" t="s">
        <v>25</v>
      </c>
      <c r="C81" s="10" t="s">
        <v>77</v>
      </c>
      <c r="D81" s="10" t="s">
        <v>78</v>
      </c>
      <c r="E81" s="10" t="s">
        <v>66</v>
      </c>
      <c r="F81" s="10" t="s">
        <v>35</v>
      </c>
      <c r="G81" s="11">
        <v>1235606.3899999999</v>
      </c>
      <c r="H81" s="11">
        <v>1900331.66</v>
      </c>
      <c r="I81" s="11">
        <v>1805718.43</v>
      </c>
      <c r="J81" s="11">
        <v>2345491.4700000002</v>
      </c>
      <c r="K81" s="11">
        <v>2954561.96</v>
      </c>
      <c r="L81" s="11">
        <v>2367741.84</v>
      </c>
      <c r="M81" s="11">
        <v>3664643.88</v>
      </c>
      <c r="N81" s="11">
        <v>2214794.9700000002</v>
      </c>
      <c r="O81" s="11">
        <v>2643007.5099999998</v>
      </c>
      <c r="P81" s="11">
        <v>2664731.9700000002</v>
      </c>
      <c r="Q81" s="11">
        <v>2724424.66</v>
      </c>
      <c r="R81" s="12">
        <v>10501179</v>
      </c>
      <c r="S81" s="12">
        <f t="shared" si="1"/>
        <v>37022233.739999995</v>
      </c>
    </row>
    <row r="82" spans="1:19" ht="31.5" x14ac:dyDescent="0.2">
      <c r="A82" s="9" t="s">
        <v>24</v>
      </c>
      <c r="B82" s="10" t="s">
        <v>25</v>
      </c>
      <c r="C82" s="10" t="s">
        <v>79</v>
      </c>
      <c r="D82" s="10" t="s">
        <v>80</v>
      </c>
      <c r="E82" s="10" t="s">
        <v>47</v>
      </c>
      <c r="F82" s="10" t="s">
        <v>30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>
        <v>230322.21</v>
      </c>
      <c r="S82" s="12">
        <f t="shared" si="1"/>
        <v>230322.21</v>
      </c>
    </row>
    <row r="83" spans="1:19" ht="31.5" x14ac:dyDescent="0.2">
      <c r="A83" s="9" t="s">
        <v>81</v>
      </c>
      <c r="B83" s="10" t="s">
        <v>82</v>
      </c>
      <c r="C83" s="10" t="s">
        <v>77</v>
      </c>
      <c r="D83" s="10" t="s">
        <v>78</v>
      </c>
      <c r="E83" s="10" t="s">
        <v>66</v>
      </c>
      <c r="F83" s="10" t="s">
        <v>33</v>
      </c>
      <c r="G83" s="11"/>
      <c r="H83" s="11"/>
      <c r="I83" s="11"/>
      <c r="J83" s="11"/>
      <c r="K83" s="11">
        <v>573.47</v>
      </c>
      <c r="L83" s="11"/>
      <c r="M83" s="11"/>
      <c r="N83" s="11"/>
      <c r="O83" s="11"/>
      <c r="P83" s="11"/>
      <c r="Q83" s="11"/>
      <c r="R83" s="12"/>
      <c r="S83" s="12">
        <f t="shared" si="1"/>
        <v>573.47</v>
      </c>
    </row>
    <row r="84" spans="1:19" ht="31.5" x14ac:dyDescent="0.2">
      <c r="A84" s="13" t="s">
        <v>81</v>
      </c>
      <c r="B84" s="14" t="s">
        <v>82</v>
      </c>
      <c r="C84" s="14" t="s">
        <v>77</v>
      </c>
      <c r="D84" s="14" t="s">
        <v>78</v>
      </c>
      <c r="E84" s="14" t="s">
        <v>66</v>
      </c>
      <c r="F84" s="14" t="s">
        <v>35</v>
      </c>
      <c r="G84" s="15">
        <v>287.45999999999998</v>
      </c>
      <c r="H84" s="15"/>
      <c r="I84" s="15">
        <v>2932</v>
      </c>
      <c r="J84" s="15"/>
      <c r="K84" s="15">
        <v>440.68</v>
      </c>
      <c r="L84" s="15"/>
      <c r="M84" s="15"/>
      <c r="N84" s="15"/>
      <c r="O84" s="15"/>
      <c r="P84" s="15"/>
      <c r="Q84" s="15"/>
      <c r="R84" s="16"/>
      <c r="S84" s="12">
        <f t="shared" si="1"/>
        <v>3660.14</v>
      </c>
    </row>
    <row r="85" spans="1:19" x14ac:dyDescent="0.2">
      <c r="G85" s="15">
        <f>SUM(G8:G84)</f>
        <v>162950057.03000006</v>
      </c>
      <c r="H85" s="15">
        <f t="shared" ref="H85:S85" si="2">SUM(H8:H84)</f>
        <v>117779020.04999998</v>
      </c>
      <c r="I85" s="15">
        <f t="shared" si="2"/>
        <v>121999234.97</v>
      </c>
      <c r="J85" s="15">
        <f t="shared" si="2"/>
        <v>120909576.18999998</v>
      </c>
      <c r="K85" s="15">
        <f t="shared" si="2"/>
        <v>128273622.18000001</v>
      </c>
      <c r="L85" s="15">
        <f t="shared" si="2"/>
        <v>125461001.76000001</v>
      </c>
      <c r="M85" s="15">
        <f t="shared" si="2"/>
        <v>127156149.24999997</v>
      </c>
      <c r="N85" s="15">
        <f t="shared" si="2"/>
        <v>126980939.95999998</v>
      </c>
      <c r="O85" s="15">
        <f t="shared" si="2"/>
        <v>125884369.26000001</v>
      </c>
      <c r="P85" s="15">
        <f t="shared" si="2"/>
        <v>127326054.44999997</v>
      </c>
      <c r="Q85" s="15">
        <f t="shared" si="2"/>
        <v>196215525.89000002</v>
      </c>
      <c r="R85" s="15">
        <f t="shared" si="2"/>
        <v>185992503.76999998</v>
      </c>
      <c r="S85" s="15">
        <f t="shared" si="2"/>
        <v>1666928054.76</v>
      </c>
    </row>
  </sheetData>
  <mergeCells count="6">
    <mergeCell ref="A1:R1"/>
    <mergeCell ref="A5:A7"/>
    <mergeCell ref="B5:B7"/>
    <mergeCell ref="C5:C7"/>
    <mergeCell ref="D5:D7"/>
    <mergeCell ref="E5:E7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1A20716FA7734AAFC8D27CB29CCDCD" ma:contentTypeVersion="13" ma:contentTypeDescription="Crie um novo documento." ma:contentTypeScope="" ma:versionID="90670750684cd5bb0bf3da09174f51fe">
  <xsd:schema xmlns:xsd="http://www.w3.org/2001/XMLSchema" xmlns:xs="http://www.w3.org/2001/XMLSchema" xmlns:p="http://schemas.microsoft.com/office/2006/metadata/properties" xmlns:ns3="417e9fac-e822-400b-87a7-32918f0b7bb2" xmlns:ns4="03dfc4f0-cb22-4be2-aba4-7d554201a15d" targetNamespace="http://schemas.microsoft.com/office/2006/metadata/properties" ma:root="true" ma:fieldsID="22e2c7ad6c22d82293fa600c26baa70d" ns3:_="" ns4:_="">
    <xsd:import namespace="417e9fac-e822-400b-87a7-32918f0b7bb2"/>
    <xsd:import namespace="03dfc4f0-cb22-4be2-aba4-7d554201a1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e9fac-e822-400b-87a7-32918f0b7b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fc4f0-cb22-4be2-aba4-7d554201a15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5A0F1C-1508-4587-8CE2-39CD0D311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7e9fac-e822-400b-87a7-32918f0b7bb2"/>
    <ds:schemaRef ds:uri="03dfc4f0-cb22-4be2-aba4-7d554201a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FFCF4C-B995-45D8-989E-EDD70782C5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CD45F-46DA-4A21-AB5D-1E14D6B84D2E}">
  <ds:schemaRefs>
    <ds:schemaRef ds:uri="http://purl.org/dc/terms/"/>
    <ds:schemaRef ds:uri="http://www.w3.org/XML/1998/namespace"/>
    <ds:schemaRef ds:uri="http://schemas.microsoft.com/office/2006/documentManagement/types"/>
    <ds:schemaRef ds:uri="03dfc4f0-cb22-4be2-aba4-7d554201a15d"/>
    <ds:schemaRef ds:uri="http://schemas.microsoft.com/office/2006/metadata/properties"/>
    <ds:schemaRef ds:uri="417e9fac-e822-400b-87a7-32918f0b7bb2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DE GESTAO - PROGRAMAS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Carvalho de Azevedo Ramos</dc:creator>
  <cp:lastModifiedBy>Bruna Carvalho de Azevedo Ramos</cp:lastModifiedBy>
  <dcterms:created xsi:type="dcterms:W3CDTF">2022-04-19T13:43:59Z</dcterms:created>
  <dcterms:modified xsi:type="dcterms:W3CDTF">2022-04-19T13:44:00Z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0x010100ED1A20716FA7734AAFC8D27CB29CCDCD</vt:lpwstr>
  </property>
</Properties>
</file>